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someya01\共有\1.ISO最新版管理\最新版帳票（2025.9月)\帳票\"/>
    </mc:Choice>
  </mc:AlternateContent>
  <xr:revisionPtr revIDLastSave="0" documentId="13_ncr:1_{D8C5110C-80B6-425D-A54C-BB66FDD7D2A5}" xr6:coauthVersionLast="46" xr6:coauthVersionMax="47" xr10:uidLastSave="{00000000-0000-0000-0000-000000000000}"/>
  <bookViews>
    <workbookView xWindow="-120" yWindow="-120" windowWidth="29040" windowHeight="15720" firstSheet="5" xr2:uid="{00000000-000D-0000-FFFF-FFFF00000000}"/>
  </bookViews>
  <sheets>
    <sheet name="総括表" sheetId="19" r:id="rId1"/>
    <sheet name="総括表 (2)" sheetId="27" r:id="rId2"/>
    <sheet name="請求書（1枚のみの場合）" sheetId="17" r:id="rId3"/>
    <sheet name="請求書 (2枚以上になる場合）１ページ目" sheetId="21" r:id="rId4"/>
    <sheet name="請求書（2枚以上になる場合）２ページ目" sheetId="22" r:id="rId5"/>
    <sheet name="書き方（総括表）" sheetId="8" r:id="rId6"/>
    <sheet name="書き方　請求書（発注分）" sheetId="12" r:id="rId7"/>
    <sheet name="書き方　請求書（発注外）" sheetId="13" r:id="rId8"/>
    <sheet name="書き方　請求書（発注外）2枚以上の場合 " sheetId="24" r:id="rId9"/>
  </sheets>
  <definedNames>
    <definedName name="_xlnm.Print_Area" localSheetId="7">'書き方　請求書（発注外）'!$A$1:$AV$35</definedName>
    <definedName name="_xlnm.Print_Area" localSheetId="8">'書き方　請求書（発注外）2枚以上の場合 '!$A$1:$AV$35</definedName>
    <definedName name="_xlnm.Print_Area" localSheetId="6">'書き方　請求書（発注分）'!$A$1:$AV$35</definedName>
    <definedName name="_xlnm.Print_Area" localSheetId="5">'書き方（総括表）'!$A$1:$AT$29</definedName>
    <definedName name="_xlnm.Print_Area" localSheetId="3">'請求書 (2枚以上になる場合）１ページ目'!$A$1:$AV$35</definedName>
    <definedName name="_xlnm.Print_Area" localSheetId="2">'請求書（1枚のみの場合）'!$A$1:$AV$35</definedName>
    <definedName name="_xlnm.Print_Area" localSheetId="4">'請求書（2枚以上になる場合）２ページ目'!$A$1:$AV$35</definedName>
    <definedName name="_xlnm.Print_Area" localSheetId="0">総括表!$A$1:$AT$29</definedName>
    <definedName name="_xlnm.Print_Area" localSheetId="1">'総括表 (2)'!$A$1:$AT$29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6" i="17" l="1"/>
  <c r="AO18" i="27"/>
  <c r="AO17" i="27"/>
  <c r="AO16" i="27"/>
  <c r="AO15" i="27"/>
  <c r="AO14" i="27"/>
  <c r="AO13" i="27"/>
  <c r="AO12" i="27"/>
  <c r="AO11" i="27"/>
  <c r="AO18" i="19"/>
  <c r="AO11" i="19"/>
  <c r="U28" i="17"/>
  <c r="AI7" i="8"/>
  <c r="U27" i="17"/>
  <c r="U28" i="24" l="1"/>
  <c r="AL28" i="24" s="1"/>
  <c r="U27" i="24"/>
  <c r="U26" i="24"/>
  <c r="AC26" i="24" s="1"/>
  <c r="U28" i="22"/>
  <c r="AL28" i="22" s="1"/>
  <c r="U27" i="22"/>
  <c r="AC27" i="22" s="1"/>
  <c r="U26" i="22"/>
  <c r="U28" i="21"/>
  <c r="AL28" i="21" s="1"/>
  <c r="U27" i="21"/>
  <c r="AC27" i="21" s="1"/>
  <c r="U26" i="21"/>
  <c r="AO12" i="19"/>
  <c r="AO13" i="19"/>
  <c r="AO14" i="19"/>
  <c r="AO15" i="19"/>
  <c r="AO16" i="19"/>
  <c r="AO17" i="19"/>
  <c r="AL28" i="17"/>
  <c r="U26" i="12"/>
  <c r="AC26" i="12" s="1"/>
  <c r="U28" i="13"/>
  <c r="AL28" i="13" s="1"/>
  <c r="U27" i="13"/>
  <c r="AC27" i="13" s="1"/>
  <c r="AL27" i="13" s="1"/>
  <c r="U26" i="13"/>
  <c r="AC26" i="13" s="1"/>
  <c r="AO12" i="8"/>
  <c r="AO11" i="8"/>
  <c r="AE19" i="8"/>
  <c r="U28" i="12"/>
  <c r="U27" i="12"/>
  <c r="AC27" i="12" s="1"/>
  <c r="AK19" i="8"/>
  <c r="AC26" i="17" l="1"/>
  <c r="U29" i="17"/>
  <c r="U29" i="22"/>
  <c r="U29" i="21"/>
  <c r="AL26" i="24"/>
  <c r="U29" i="24"/>
  <c r="AC27" i="24"/>
  <c r="AL27" i="24" s="1"/>
  <c r="AC26" i="22"/>
  <c r="AC29" i="22" s="1"/>
  <c r="AL27" i="22"/>
  <c r="AC26" i="21"/>
  <c r="AC29" i="21" s="1"/>
  <c r="AL27" i="21"/>
  <c r="AC29" i="12"/>
  <c r="AC27" i="17"/>
  <c r="AL27" i="17" s="1"/>
  <c r="U29" i="12"/>
  <c r="U29" i="13"/>
  <c r="AC29" i="13"/>
  <c r="AL26" i="12"/>
  <c r="AO19" i="8"/>
  <c r="AL26" i="21" l="1"/>
  <c r="AL29" i="21" s="1"/>
  <c r="AC29" i="17"/>
  <c r="AL26" i="17"/>
  <c r="AL29" i="17" s="1"/>
  <c r="AF9" i="17" s="1"/>
  <c r="AC29" i="24"/>
  <c r="AL29" i="24"/>
  <c r="AF9" i="24" s="1"/>
  <c r="AL26" i="22"/>
  <c r="AL29" i="22" s="1"/>
  <c r="AL26" i="13"/>
  <c r="AL29" i="13" s="1"/>
  <c r="AF9" i="13" s="1"/>
  <c r="AL28" i="12" l="1"/>
  <c r="AL27" i="12"/>
  <c r="AL29" i="12" l="1"/>
  <c r="AF9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53PC19</author>
  </authors>
  <commentList>
    <comment ref="AW16" authorId="0" shapeId="0" xr:uid="{1D8BB8E7-4EEB-4A6C-81C2-303B61A9070E}">
      <text>
        <r>
          <rPr>
            <b/>
            <sz val="9"/>
            <color indexed="81"/>
            <rFont val="MS P ゴシック"/>
            <family val="3"/>
            <charset val="128"/>
          </rPr>
          <t>10％を選択すると下の税率10％『税抜』に表示されます
8％、非課税も同様です</t>
        </r>
      </text>
    </comment>
    <comment ref="U25" authorId="0" shapeId="0" xr:uid="{484C9CB8-E644-4B27-A5E4-6CC5105C125F}">
      <text>
        <r>
          <rPr>
            <b/>
            <sz val="9"/>
            <color indexed="81"/>
            <rFont val="MS P ゴシック"/>
            <family val="3"/>
            <charset val="128"/>
          </rPr>
          <t>右上の消費税率の所で選択された税率ごとに合計されています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53PC19</author>
  </authors>
  <commentList>
    <comment ref="AW16" authorId="0" shapeId="0" xr:uid="{601FC833-F528-4A08-A96F-C4D15350263D}">
      <text>
        <r>
          <rPr>
            <b/>
            <sz val="9"/>
            <color indexed="81"/>
            <rFont val="MS P ゴシック"/>
            <family val="3"/>
            <charset val="128"/>
          </rPr>
          <t>10％を選択すると下の税率10％『税抜』に表示されます
8％、非課税も同様です</t>
        </r>
      </text>
    </comment>
    <comment ref="U25" authorId="0" shapeId="0" xr:uid="{5C237009-ADE1-421C-9CB0-14FDE8F26014}">
      <text>
        <r>
          <rPr>
            <b/>
            <sz val="9"/>
            <color indexed="81"/>
            <rFont val="MS P ゴシック"/>
            <family val="3"/>
            <charset val="128"/>
          </rPr>
          <t>右上の消費税率の所で選択された税率ごとに合計されています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53PC19</author>
  </authors>
  <commentList>
    <comment ref="AW16" authorId="0" shapeId="0" xr:uid="{E294253F-CA8E-4895-B447-7D453A0278F7}">
      <text>
        <r>
          <rPr>
            <b/>
            <sz val="9"/>
            <color indexed="81"/>
            <rFont val="MS P ゴシック"/>
            <family val="3"/>
            <charset val="128"/>
          </rPr>
          <t>10％を選択すると下の税率10％『税抜』に表示されます
8％、非課税も同様です</t>
        </r>
      </text>
    </comment>
    <comment ref="U25" authorId="0" shapeId="0" xr:uid="{76D9FE17-3244-4BC4-8568-A3BE80BC0C1A}">
      <text>
        <r>
          <rPr>
            <b/>
            <sz val="9"/>
            <color indexed="81"/>
            <rFont val="MS P ゴシック"/>
            <family val="3"/>
            <charset val="128"/>
          </rPr>
          <t>右上の消費税率の所で選択された税率ごとに合計されています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53PC19</author>
  </authors>
  <commentList>
    <comment ref="K5" authorId="0" shapeId="0" xr:uid="{C232D8FF-6F1D-4D0E-958A-A6C199B72122}">
      <text>
        <r>
          <rPr>
            <sz val="9"/>
            <color indexed="81"/>
            <rFont val="MS P ゴシック"/>
            <family val="3"/>
            <charset val="128"/>
          </rPr>
          <t>何月分の請求かご記入ください</t>
        </r>
      </text>
    </comment>
    <comment ref="A11" authorId="0" shapeId="0" xr:uid="{CC3E38C7-5B72-42C6-8287-46B61629DC8A}">
      <text>
        <r>
          <rPr>
            <sz val="9"/>
            <color indexed="81"/>
            <rFont val="MS P ゴシック"/>
            <family val="3"/>
            <charset val="128"/>
          </rPr>
          <t xml:space="preserve">現場名は発注書や現場監にご確認ください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53PC19</author>
  </authors>
  <commentList>
    <comment ref="M2" authorId="0" shapeId="0" xr:uid="{7203D7CD-2782-418E-AF97-054BF430F819}">
      <text>
        <r>
          <rPr>
            <b/>
            <sz val="9"/>
            <color indexed="81"/>
            <rFont val="MS P ゴシック"/>
            <family val="3"/>
            <charset val="128"/>
          </rPr>
          <t>発注分に☑</t>
        </r>
      </text>
    </comment>
    <comment ref="M3" authorId="0" shapeId="0" xr:uid="{E9641E2F-2C81-4699-8436-B898DD1B50D7}">
      <text>
        <r>
          <rPr>
            <sz val="9"/>
            <color indexed="81"/>
            <rFont val="MS P ゴシック"/>
            <family val="3"/>
            <charset val="128"/>
          </rPr>
          <t xml:space="preserve">☑を入れたら、水色の所を入力して下さい
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S3" authorId="0" shapeId="0" xr:uid="{0855B313-8C44-47EB-B540-4AEF2A7ED259}">
      <text>
        <r>
          <rPr>
            <sz val="9"/>
            <color indexed="81"/>
            <rFont val="MS P ゴシック"/>
            <family val="3"/>
            <charset val="128"/>
          </rPr>
          <t>何回目の請求かご記入ください
完了なら完了に〇をつけて下さい</t>
        </r>
      </text>
    </comment>
    <comment ref="S6" authorId="0" shapeId="0" xr:uid="{831D6170-6863-441E-98C8-F95181FE1AB1}">
      <text>
        <r>
          <rPr>
            <sz val="9"/>
            <color indexed="81"/>
            <rFont val="MS P ゴシック"/>
            <family val="3"/>
            <charset val="128"/>
          </rPr>
          <t>必ず日付を記入してください</t>
        </r>
      </text>
    </comment>
    <comment ref="D8" authorId="0" shapeId="0" xr:uid="{FA6E9DB5-6503-4EFA-B1EF-95179C4425C0}">
      <text>
        <r>
          <rPr>
            <sz val="9"/>
            <color indexed="81"/>
            <rFont val="MS P ゴシック"/>
            <family val="3"/>
            <charset val="128"/>
          </rPr>
          <t>発注書記載の5桁の工事コードを記入してください</t>
        </r>
      </text>
    </comment>
    <comment ref="L9" authorId="0" shapeId="0" xr:uid="{D7F1A39E-D0B3-4514-80B6-69AC36AE592F}">
      <text>
        <r>
          <rPr>
            <sz val="9"/>
            <color indexed="81"/>
            <rFont val="MS P ゴシック"/>
            <family val="3"/>
            <charset val="128"/>
          </rPr>
          <t xml:space="preserve">依頼した担当者の名前をご記入ください
</t>
        </r>
      </text>
    </comment>
    <comment ref="AF9" authorId="0" shapeId="0" xr:uid="{F18E02F8-6FF6-467D-BC45-CA66BA304A69}">
      <text>
        <r>
          <rPr>
            <b/>
            <sz val="9"/>
            <color indexed="81"/>
            <rFont val="MS P ゴシック"/>
            <family val="3"/>
            <charset val="128"/>
          </rPr>
          <t>下の税込合計の金額と同じになります</t>
        </r>
      </text>
    </comment>
    <comment ref="A10" authorId="0" shapeId="0" xr:uid="{7C2A0EDB-E9E5-4A3B-BDAD-CDA640D85C34}">
      <text>
        <r>
          <rPr>
            <sz val="9"/>
            <color indexed="81"/>
            <rFont val="MS P ゴシック"/>
            <family val="3"/>
            <charset val="128"/>
          </rPr>
          <t xml:space="preserve">本工事・営繕工事・補償工事の件名を記入してください
</t>
        </r>
      </text>
    </comment>
    <comment ref="AW16" authorId="0" shapeId="0" xr:uid="{917E8DFE-8FC6-4283-8AE4-F6C89333B401}">
      <text>
        <r>
          <rPr>
            <b/>
            <sz val="9"/>
            <color indexed="81"/>
            <rFont val="MS P ゴシック"/>
            <family val="3"/>
            <charset val="128"/>
          </rPr>
          <t>10％を選択すると下の税率10％『税抜』に表示されます
8％、非課税も同様です</t>
        </r>
      </text>
    </comment>
    <comment ref="U25" authorId="0" shapeId="0" xr:uid="{D67914D2-3918-40ED-8C97-0634848147E6}">
      <text>
        <r>
          <rPr>
            <b/>
            <sz val="9"/>
            <color indexed="81"/>
            <rFont val="MS P ゴシック"/>
            <family val="3"/>
            <charset val="128"/>
          </rPr>
          <t>右上の消費税率の所で選択された税率ごとに合計されています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53PC19</author>
  </authors>
  <commentList>
    <comment ref="M2" authorId="0" shapeId="0" xr:uid="{F7E46CA5-86E2-4E78-A736-C25C370DF359}">
      <text>
        <r>
          <rPr>
            <b/>
            <sz val="9"/>
            <color indexed="81"/>
            <rFont val="MS P ゴシック"/>
            <family val="3"/>
            <charset val="128"/>
          </rPr>
          <t>発注外に☑</t>
        </r>
      </text>
    </comment>
    <comment ref="M4" authorId="0" shapeId="0" xr:uid="{FA5FE276-C48F-471C-95E3-F541875E1331}">
      <text>
        <r>
          <rPr>
            <sz val="9"/>
            <color indexed="81"/>
            <rFont val="MS P ゴシック"/>
            <family val="3"/>
            <charset val="128"/>
          </rPr>
          <t>☑を入れたら、水色の所を入力して下さい</t>
        </r>
      </text>
    </comment>
    <comment ref="S6" authorId="0" shapeId="0" xr:uid="{EC1C24C8-719A-4322-941E-0BA17244E49E}">
      <text>
        <r>
          <rPr>
            <sz val="9"/>
            <color indexed="81"/>
            <rFont val="MS P ゴシック"/>
            <family val="3"/>
            <charset val="128"/>
          </rPr>
          <t>必ず日付を記入してください</t>
        </r>
      </text>
    </comment>
    <comment ref="L9" authorId="0" shapeId="0" xr:uid="{D6599B3D-F392-40E5-A1E3-07FC094EE0C2}">
      <text>
        <r>
          <rPr>
            <sz val="9"/>
            <color indexed="81"/>
            <rFont val="MS P ゴシック"/>
            <family val="3"/>
            <charset val="128"/>
          </rPr>
          <t xml:space="preserve">依頼した担当者の名前をご記入ください
</t>
        </r>
      </text>
    </comment>
    <comment ref="AF9" authorId="0" shapeId="0" xr:uid="{5F4EB7A1-592E-4C60-BD5C-FE2D7BA0B17D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下の税込合計の金額と同じになります
</t>
        </r>
      </text>
    </comment>
    <comment ref="A10" authorId="0" shapeId="0" xr:uid="{5F044EC5-6FD3-489E-B613-A26F4413294C}">
      <text>
        <r>
          <rPr>
            <sz val="9"/>
            <color indexed="81"/>
            <rFont val="MS P ゴシック"/>
            <family val="3"/>
            <charset val="128"/>
          </rPr>
          <t xml:space="preserve">物件ごとに請求書は分けて下さい
</t>
        </r>
      </text>
    </comment>
    <comment ref="AW16" authorId="0" shapeId="0" xr:uid="{A25CE06E-79D6-42D5-9A83-550E28ACF60B}">
      <text>
        <r>
          <rPr>
            <b/>
            <sz val="9"/>
            <color indexed="81"/>
            <rFont val="MS P ゴシック"/>
            <family val="3"/>
            <charset val="128"/>
          </rPr>
          <t>10％を選択すると下の税率10％『税抜』に表示されます
8％、非課税も同様です</t>
        </r>
      </text>
    </comment>
    <comment ref="H20" authorId="0" shapeId="0" xr:uid="{52694574-FA09-4670-9A7A-EF12A01D1CCD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営繕工事は全て0516
</t>
        </r>
      </text>
    </comment>
    <comment ref="H22" authorId="0" shapeId="0" xr:uid="{B67A9F95-2C1D-4ADB-81BE-A9818D2A1C53}">
      <text>
        <r>
          <rPr>
            <b/>
            <sz val="9"/>
            <color indexed="81"/>
            <rFont val="MS P ゴシック"/>
            <family val="3"/>
            <charset val="128"/>
          </rPr>
          <t>補償工事は全て0907</t>
        </r>
      </text>
    </comment>
    <comment ref="U25" authorId="0" shapeId="0" xr:uid="{9F5BE947-39A9-46FC-B30D-3036B0C3311D}">
      <text>
        <r>
          <rPr>
            <b/>
            <sz val="9"/>
            <color indexed="81"/>
            <rFont val="MS P ゴシック"/>
            <family val="3"/>
            <charset val="128"/>
          </rPr>
          <t>右上の消費税率の所で選択された税率ごとに合計されています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53PC19</author>
  </authors>
  <commentList>
    <comment ref="M2" authorId="0" shapeId="0" xr:uid="{C51D9770-31DB-4562-92D3-23D2E7493F75}">
      <text>
        <r>
          <rPr>
            <b/>
            <sz val="9"/>
            <color indexed="81"/>
            <rFont val="MS P ゴシック"/>
            <family val="3"/>
            <charset val="128"/>
          </rPr>
          <t>発注外に☑</t>
        </r>
      </text>
    </comment>
    <comment ref="M4" authorId="0" shapeId="0" xr:uid="{DF867E0D-62A4-4142-8697-AC1DFE2BC282}">
      <text>
        <r>
          <rPr>
            <sz val="9"/>
            <color indexed="81"/>
            <rFont val="MS P ゴシック"/>
            <family val="3"/>
            <charset val="128"/>
          </rPr>
          <t>☑を入れたら、水色の所を入力して下さい</t>
        </r>
      </text>
    </comment>
    <comment ref="S6" authorId="0" shapeId="0" xr:uid="{49CFB585-1D87-4F39-9506-1A6CC1EC27ED}">
      <text>
        <r>
          <rPr>
            <sz val="9"/>
            <color indexed="81"/>
            <rFont val="MS P ゴシック"/>
            <family val="3"/>
            <charset val="128"/>
          </rPr>
          <t>必ず日付を記入してください</t>
        </r>
      </text>
    </comment>
    <comment ref="L9" authorId="0" shapeId="0" xr:uid="{156A9C05-083A-4C1C-B5DB-0830D825616D}">
      <text>
        <r>
          <rPr>
            <sz val="9"/>
            <color indexed="81"/>
            <rFont val="MS P ゴシック"/>
            <family val="3"/>
            <charset val="128"/>
          </rPr>
          <t xml:space="preserve">依頼した担当者の名前をご記入ください
</t>
        </r>
      </text>
    </comment>
    <comment ref="AF9" authorId="0" shapeId="0" xr:uid="{ACE4DF9B-EE7B-4B6F-BFDA-9BFE72F1172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複数ページに渡る場合、すべてのページの
総合計（税込）を記入してください
</t>
        </r>
      </text>
    </comment>
    <comment ref="A10" authorId="0" shapeId="0" xr:uid="{1120DC81-716F-4486-90B4-C54DF88A436C}">
      <text>
        <r>
          <rPr>
            <sz val="9"/>
            <color indexed="81"/>
            <rFont val="MS P ゴシック"/>
            <family val="3"/>
            <charset val="128"/>
          </rPr>
          <t xml:space="preserve">物件ごとに請求書は分けて下さい
</t>
        </r>
      </text>
    </comment>
    <comment ref="AW16" authorId="0" shapeId="0" xr:uid="{939155AB-576C-43CA-AFF8-F6CEEF308B73}">
      <text>
        <r>
          <rPr>
            <b/>
            <sz val="9"/>
            <color indexed="81"/>
            <rFont val="MS P ゴシック"/>
            <family val="3"/>
            <charset val="128"/>
          </rPr>
          <t>10％を選択すると下の税率10％『税抜』に表示されます
8％、非課税も同様です</t>
        </r>
      </text>
    </comment>
    <comment ref="H20" authorId="0" shapeId="0" xr:uid="{63BC5A54-6774-441A-BE65-A1652C6FC9FD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営繕工事は全て0516
</t>
        </r>
      </text>
    </comment>
    <comment ref="H22" authorId="0" shapeId="0" xr:uid="{0EB1F1AD-2BB0-4946-928E-9AF3486B4643}">
      <text>
        <r>
          <rPr>
            <b/>
            <sz val="9"/>
            <color indexed="81"/>
            <rFont val="MS P ゴシック"/>
            <family val="3"/>
            <charset val="128"/>
          </rPr>
          <t>補償工事は全て0907</t>
        </r>
      </text>
    </comment>
    <comment ref="U25" authorId="0" shapeId="0" xr:uid="{502BDA12-56AF-4EC5-B97D-DD0CE395339B}">
      <text>
        <r>
          <rPr>
            <b/>
            <sz val="9"/>
            <color indexed="81"/>
            <rFont val="MS P ゴシック"/>
            <family val="3"/>
            <charset val="128"/>
          </rPr>
          <t>右上の消費税率の所で選択された税率ごとに合計されています</t>
        </r>
      </text>
    </comment>
  </commentList>
</comments>
</file>

<file path=xl/sharedStrings.xml><?xml version="1.0" encoding="utf-8"?>
<sst xmlns="http://schemas.openxmlformats.org/spreadsheetml/2006/main" count="573" uniqueCount="126">
  <si>
    <t>取引先コード</t>
    <rPh sb="0" eb="2">
      <t>トリヒキ</t>
    </rPh>
    <rPh sb="2" eb="3">
      <t>サキ</t>
    </rPh>
    <phoneticPr fontId="2"/>
  </si>
  <si>
    <t>住所</t>
    <rPh sb="0" eb="2">
      <t>ジュウショ</t>
    </rPh>
    <phoneticPr fontId="2"/>
  </si>
  <si>
    <t>会社名</t>
    <rPh sb="0" eb="3">
      <t>カイシャメイ</t>
    </rPh>
    <phoneticPr fontId="2"/>
  </si>
  <si>
    <t>年</t>
    <rPh sb="0" eb="1">
      <t>ネン</t>
    </rPh>
    <phoneticPr fontId="2"/>
  </si>
  <si>
    <t>月　分　NO.</t>
    <rPh sb="0" eb="1">
      <t>ツキ</t>
    </rPh>
    <rPh sb="2" eb="3">
      <t>ブン</t>
    </rPh>
    <phoneticPr fontId="2"/>
  </si>
  <si>
    <t>電話番号</t>
    <rPh sb="0" eb="2">
      <t>デンワ</t>
    </rPh>
    <rPh sb="2" eb="4">
      <t>バンゴウ</t>
    </rPh>
    <phoneticPr fontId="2"/>
  </si>
  <si>
    <t>検収印</t>
    <rPh sb="0" eb="1">
      <t>ケン</t>
    </rPh>
    <rPh sb="1" eb="2">
      <t>オサ</t>
    </rPh>
    <rPh sb="2" eb="3">
      <t>イン</t>
    </rPh>
    <phoneticPr fontId="2"/>
  </si>
  <si>
    <t>課　長</t>
    <rPh sb="0" eb="1">
      <t>カ</t>
    </rPh>
    <rPh sb="2" eb="3">
      <t>チョウ</t>
    </rPh>
    <phoneticPr fontId="2"/>
  </si>
  <si>
    <t>担　当</t>
    <rPh sb="0" eb="1">
      <t>タン</t>
    </rPh>
    <rPh sb="2" eb="3">
      <t>トウ</t>
    </rPh>
    <phoneticPr fontId="2"/>
  </si>
  <si>
    <t>請　求　金　額　合　計</t>
    <rPh sb="0" eb="1">
      <t>ショウ</t>
    </rPh>
    <rPh sb="2" eb="3">
      <t>モトム</t>
    </rPh>
    <rPh sb="4" eb="5">
      <t>カネ</t>
    </rPh>
    <rPh sb="6" eb="7">
      <t>ガク</t>
    </rPh>
    <rPh sb="8" eb="9">
      <t>ゴウ</t>
    </rPh>
    <rPh sb="10" eb="11">
      <t>ケイ</t>
    </rPh>
    <phoneticPr fontId="2"/>
  </si>
  <si>
    <t>現　場　名</t>
    <rPh sb="0" eb="1">
      <t>ウツツ</t>
    </rPh>
    <rPh sb="2" eb="3">
      <t>バ</t>
    </rPh>
    <rPh sb="4" eb="5">
      <t>メイ</t>
    </rPh>
    <phoneticPr fontId="2"/>
  </si>
  <si>
    <t>部　門</t>
    <rPh sb="0" eb="1">
      <t>ブ</t>
    </rPh>
    <rPh sb="2" eb="3">
      <t>モン</t>
    </rPh>
    <phoneticPr fontId="2"/>
  </si>
  <si>
    <t>課税区分</t>
    <rPh sb="0" eb="2">
      <t>カゼイ</t>
    </rPh>
    <rPh sb="2" eb="4">
      <t>クブン</t>
    </rPh>
    <phoneticPr fontId="2"/>
  </si>
  <si>
    <t>科　　　目</t>
    <rPh sb="0" eb="1">
      <t>カ</t>
    </rPh>
    <rPh sb="4" eb="5">
      <t>メ</t>
    </rPh>
    <phoneticPr fontId="2"/>
  </si>
  <si>
    <t>消費税</t>
    <rPh sb="0" eb="3">
      <t>ショウヒゼイ</t>
    </rPh>
    <phoneticPr fontId="2"/>
  </si>
  <si>
    <t>※</t>
    <phoneticPr fontId="2"/>
  </si>
  <si>
    <t>　</t>
    <phoneticPr fontId="2"/>
  </si>
  <si>
    <t>※欄は記入しないで下さい</t>
    <rPh sb="1" eb="2">
      <t>ラン</t>
    </rPh>
    <rPh sb="3" eb="5">
      <t>キニュウ</t>
    </rPh>
    <rPh sb="9" eb="10">
      <t>クダ</t>
    </rPh>
    <phoneticPr fontId="2"/>
  </si>
  <si>
    <t>請　求　書</t>
    <rPh sb="0" eb="1">
      <t>ショウ</t>
    </rPh>
    <rPh sb="2" eb="3">
      <t>モトム</t>
    </rPh>
    <rPh sb="4" eb="5">
      <t>ショ</t>
    </rPh>
    <phoneticPr fontId="2"/>
  </si>
  <si>
    <t>発注分</t>
    <rPh sb="0" eb="2">
      <t>ハッチュウ</t>
    </rPh>
    <rPh sb="2" eb="3">
      <t>ブン</t>
    </rPh>
    <phoneticPr fontId="2"/>
  </si>
  <si>
    <t>下記の通りご請求申し上げます</t>
    <rPh sb="0" eb="2">
      <t>カキ</t>
    </rPh>
    <rPh sb="3" eb="4">
      <t>トオ</t>
    </rPh>
    <rPh sb="6" eb="8">
      <t>セイキュウ</t>
    </rPh>
    <rPh sb="8" eb="9">
      <t>モウ</t>
    </rPh>
    <rPh sb="10" eb="11">
      <t>ア</t>
    </rPh>
    <phoneticPr fontId="2"/>
  </si>
  <si>
    <t>発注外</t>
    <rPh sb="0" eb="2">
      <t>ハッチュウ</t>
    </rPh>
    <rPh sb="2" eb="3">
      <t>ソト</t>
    </rPh>
    <phoneticPr fontId="2"/>
  </si>
  <si>
    <t>㊞</t>
    <phoneticPr fontId="2"/>
  </si>
  <si>
    <t>※染谷工務店の依頼者名を必ず記入してください。</t>
    <rPh sb="1" eb="3">
      <t>ソメヤ</t>
    </rPh>
    <rPh sb="3" eb="6">
      <t>コウムテン</t>
    </rPh>
    <rPh sb="7" eb="9">
      <t>イライ</t>
    </rPh>
    <rPh sb="9" eb="10">
      <t>シャ</t>
    </rPh>
    <rPh sb="10" eb="11">
      <t>メイ</t>
    </rPh>
    <rPh sb="12" eb="13">
      <t>カナラ</t>
    </rPh>
    <rPh sb="14" eb="16">
      <t>キニュウ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</si>
  <si>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</si>
  <si>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</si>
  <si>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№</t>
    <phoneticPr fontId="2"/>
  </si>
  <si>
    <t>工事コード</t>
    <rPh sb="0" eb="2">
      <t>コウジ</t>
    </rPh>
    <phoneticPr fontId="2"/>
  </si>
  <si>
    <t>依頼者名</t>
    <rPh sb="0" eb="3">
      <t>イライシャ</t>
    </rPh>
    <rPh sb="3" eb="4">
      <t>メイ</t>
    </rPh>
    <phoneticPr fontId="2"/>
  </si>
  <si>
    <t>経　理</t>
    <rPh sb="0" eb="1">
      <t>キョウ</t>
    </rPh>
    <rPh sb="2" eb="3">
      <t>リ</t>
    </rPh>
    <phoneticPr fontId="2"/>
  </si>
  <si>
    <t>部　長</t>
    <rPh sb="0" eb="1">
      <t>ブ</t>
    </rPh>
    <rPh sb="2" eb="3">
      <t>チョウ</t>
    </rPh>
    <phoneticPr fontId="2"/>
  </si>
  <si>
    <t>次　長</t>
    <rPh sb="0" eb="1">
      <t>ツギ</t>
    </rPh>
    <rPh sb="2" eb="3">
      <t>チョウ</t>
    </rPh>
    <phoneticPr fontId="2"/>
  </si>
  <si>
    <t>係　長</t>
    <rPh sb="0" eb="1">
      <t>カカリ</t>
    </rPh>
    <rPh sb="2" eb="3">
      <t>チョウ</t>
    </rPh>
    <phoneticPr fontId="2"/>
  </si>
  <si>
    <r>
      <t>請 求 金 額 合 計</t>
    </r>
    <r>
      <rPr>
        <b/>
        <sz val="11"/>
        <rFont val="ＭＳ 明朝"/>
        <family val="1"/>
        <charset val="128"/>
      </rPr>
      <t>（税込）</t>
    </r>
    <rPh sb="0" eb="1">
      <t>ショウ</t>
    </rPh>
    <rPh sb="2" eb="3">
      <t>モトム</t>
    </rPh>
    <rPh sb="4" eb="5">
      <t>カネ</t>
    </rPh>
    <rPh sb="6" eb="7">
      <t>ガク</t>
    </rPh>
    <rPh sb="8" eb="9">
      <t>ゴウ</t>
    </rPh>
    <rPh sb="10" eb="11">
      <t>ケイ</t>
    </rPh>
    <rPh sb="12" eb="14">
      <t>ゼイコミ</t>
    </rPh>
    <phoneticPr fontId="2"/>
  </si>
  <si>
    <t>工事名（物件名・室番号）</t>
    <rPh sb="0" eb="3">
      <t>コウジメイ</t>
    </rPh>
    <rPh sb="4" eb="6">
      <t>ブッケン</t>
    </rPh>
    <rPh sb="6" eb="7">
      <t>メイ</t>
    </rPh>
    <rPh sb="8" eb="9">
      <t>シツ</t>
    </rPh>
    <rPh sb="9" eb="11">
      <t>バンゴウ</t>
    </rPh>
    <phoneticPr fontId="2"/>
  </si>
  <si>
    <t>日付</t>
    <rPh sb="0" eb="2">
      <t>ヒヅケ</t>
    </rPh>
    <phoneticPr fontId="2"/>
  </si>
  <si>
    <t>名称及び規格</t>
    <rPh sb="0" eb="2">
      <t>メイショウ</t>
    </rPh>
    <rPh sb="2" eb="3">
      <t>オヨ</t>
    </rPh>
    <rPh sb="4" eb="6">
      <t>キカク</t>
    </rPh>
    <phoneticPr fontId="2"/>
  </si>
  <si>
    <t>工種コード</t>
    <rPh sb="0" eb="1">
      <t>コウ</t>
    </rPh>
    <rPh sb="1" eb="2">
      <t>シュ</t>
    </rPh>
    <phoneticPr fontId="2"/>
  </si>
  <si>
    <t>注文書
出来高
累　計</t>
    <rPh sb="0" eb="3">
      <t>チュウモンショ</t>
    </rPh>
    <rPh sb="4" eb="7">
      <t>デキダカ</t>
    </rPh>
    <rPh sb="8" eb="9">
      <t>ルイ</t>
    </rPh>
    <rPh sb="10" eb="11">
      <t>ケイ</t>
    </rPh>
    <phoneticPr fontId="2"/>
  </si>
  <si>
    <t>当月迄累計出来高
（Ａ）</t>
    <rPh sb="0" eb="2">
      <t>トウゲツ</t>
    </rPh>
    <rPh sb="2" eb="3">
      <t>マデ</t>
    </rPh>
    <rPh sb="3" eb="5">
      <t>ルイケイ</t>
    </rPh>
    <rPh sb="5" eb="8">
      <t>デキダカ</t>
    </rPh>
    <phoneticPr fontId="2"/>
  </si>
  <si>
    <t>前月迄累計受領額
（Ｂ）</t>
    <rPh sb="0" eb="2">
      <t>ゼンゲツ</t>
    </rPh>
    <rPh sb="2" eb="3">
      <t>マデ</t>
    </rPh>
    <rPh sb="3" eb="5">
      <t>ルイケイ</t>
    </rPh>
    <rPh sb="5" eb="7">
      <t>ジュリョウ</t>
    </rPh>
    <rPh sb="7" eb="8">
      <t>ガク</t>
    </rPh>
    <phoneticPr fontId="2"/>
  </si>
  <si>
    <t>数 量</t>
    <rPh sb="0" eb="1">
      <t>カズ</t>
    </rPh>
    <rPh sb="2" eb="3">
      <t>リョウ</t>
    </rPh>
    <phoneticPr fontId="2"/>
  </si>
  <si>
    <t>単 価</t>
    <rPh sb="0" eb="1">
      <t>タン</t>
    </rPh>
    <rPh sb="2" eb="3">
      <t>アタイ</t>
    </rPh>
    <phoneticPr fontId="2"/>
  </si>
  <si>
    <t>％</t>
    <phoneticPr fontId="2"/>
  </si>
  <si>
    <t>普通</t>
    <rPh sb="0" eb="2">
      <t>フツウ</t>
    </rPh>
    <phoneticPr fontId="2"/>
  </si>
  <si>
    <t>番</t>
    <rPh sb="0" eb="1">
      <t>バン</t>
    </rPh>
    <phoneticPr fontId="2"/>
  </si>
  <si>
    <t>合計</t>
    <rPh sb="0" eb="2">
      <t>ゴウケイ</t>
    </rPh>
    <phoneticPr fontId="2"/>
  </si>
  <si>
    <t xml:space="preserve"> 支店</t>
    <rPh sb="1" eb="3">
      <t>シテン</t>
    </rPh>
    <phoneticPr fontId="2"/>
  </si>
  <si>
    <t xml:space="preserve">　（第　  </t>
    <rPh sb="2" eb="3">
      <t>ダイ</t>
    </rPh>
    <phoneticPr fontId="2"/>
  </si>
  <si>
    <t xml:space="preserve"> 回・完了）</t>
    <phoneticPr fontId="2"/>
  </si>
  <si>
    <t>鈴木</t>
    <rPh sb="0" eb="2">
      <t>スズキ</t>
    </rPh>
    <phoneticPr fontId="2"/>
  </si>
  <si>
    <t>0401</t>
    <phoneticPr fontId="2"/>
  </si>
  <si>
    <t>コンクリート工事</t>
    <rPh sb="6" eb="8">
      <t>コウジ</t>
    </rPh>
    <phoneticPr fontId="2"/>
  </si>
  <si>
    <t>0404</t>
    <phoneticPr fontId="2"/>
  </si>
  <si>
    <t>外構工事</t>
    <rPh sb="0" eb="2">
      <t>ガイコウ</t>
    </rPh>
    <rPh sb="2" eb="4">
      <t>コウジ</t>
    </rPh>
    <phoneticPr fontId="2"/>
  </si>
  <si>
    <t>0709</t>
    <phoneticPr fontId="2"/>
  </si>
  <si>
    <t>硝子交換工事</t>
    <rPh sb="0" eb="2">
      <t>ガラス</t>
    </rPh>
    <rPh sb="2" eb="4">
      <t>コウカン</t>
    </rPh>
    <rPh sb="4" eb="6">
      <t>コウジ</t>
    </rPh>
    <phoneticPr fontId="2"/>
  </si>
  <si>
    <t>0516</t>
    <phoneticPr fontId="2"/>
  </si>
  <si>
    <t>0907</t>
    <phoneticPr fontId="2"/>
  </si>
  <si>
    <t>請求額合計</t>
    <rPh sb="0" eb="2">
      <t>セイキュウ</t>
    </rPh>
    <rPh sb="2" eb="3">
      <t>ガク</t>
    </rPh>
    <rPh sb="3" eb="5">
      <t>ゴウケイ</t>
    </rPh>
    <phoneticPr fontId="2"/>
  </si>
  <si>
    <t>（仮称）○○○新築工事</t>
    <rPh sb="1" eb="3">
      <t>カショウ</t>
    </rPh>
    <rPh sb="7" eb="9">
      <t>シンチク</t>
    </rPh>
    <rPh sb="9" eb="11">
      <t>コウジ</t>
    </rPh>
    <phoneticPr fontId="2"/>
  </si>
  <si>
    <t>（仮称）○○○新築工事</t>
    <rPh sb="1" eb="3">
      <t>カショウ</t>
    </rPh>
    <rPh sb="7" eb="11">
      <t>シンチクコウジ</t>
    </rPh>
    <phoneticPr fontId="2"/>
  </si>
  <si>
    <t>※太線の中を記入して下さい</t>
    <phoneticPr fontId="2"/>
  </si>
  <si>
    <t>金額</t>
    <rPh sb="0" eb="2">
      <t>キンガク</t>
    </rPh>
    <phoneticPr fontId="2"/>
  </si>
  <si>
    <t>当座</t>
    <rPh sb="0" eb="1">
      <t>トウ</t>
    </rPh>
    <rPh sb="1" eb="2">
      <t>ザ</t>
    </rPh>
    <phoneticPr fontId="2"/>
  </si>
  <si>
    <t>適格請求書番号</t>
    <rPh sb="0" eb="5">
      <t>テキカクセイキュウショ</t>
    </rPh>
    <rPh sb="5" eb="7">
      <t>バンゴウ</t>
    </rPh>
    <phoneticPr fontId="2"/>
  </si>
  <si>
    <t>証　番</t>
    <rPh sb="0" eb="1">
      <t>アカシ</t>
    </rPh>
    <rPh sb="2" eb="3">
      <t>バン</t>
    </rPh>
    <phoneticPr fontId="2"/>
  </si>
  <si>
    <t>支　払　月</t>
    <rPh sb="0" eb="1">
      <t>シ</t>
    </rPh>
    <rPh sb="2" eb="3">
      <t>フツ</t>
    </rPh>
    <rPh sb="4" eb="5">
      <t>ツキ</t>
    </rPh>
    <phoneticPr fontId="2"/>
  </si>
  <si>
    <t>✓</t>
    <phoneticPr fontId="2"/>
  </si>
  <si>
    <r>
      <t>発注</t>
    </r>
    <r>
      <rPr>
        <b/>
        <sz val="10"/>
        <rFont val="ＭＳ 明朝"/>
        <family val="1"/>
        <charset val="128"/>
      </rPr>
      <t>外</t>
    </r>
    <rPh sb="0" eb="2">
      <t>ハッチュウ</t>
    </rPh>
    <rPh sb="2" eb="3">
      <t>ガイ</t>
    </rPh>
    <phoneticPr fontId="2"/>
  </si>
  <si>
    <r>
      <t>発注</t>
    </r>
    <r>
      <rPr>
        <b/>
        <sz val="10"/>
        <rFont val="ＭＳ 明朝"/>
        <family val="1"/>
        <charset val="128"/>
      </rPr>
      <t>分</t>
    </r>
    <rPh sb="0" eb="2">
      <t>ハッチュウ</t>
    </rPh>
    <rPh sb="2" eb="3">
      <t>ブン</t>
    </rPh>
    <phoneticPr fontId="2"/>
  </si>
  <si>
    <t>承認</t>
    <rPh sb="0" eb="2">
      <t>ショウニン</t>
    </rPh>
    <phoneticPr fontId="2"/>
  </si>
  <si>
    <t>経理</t>
    <rPh sb="0" eb="2">
      <t>ケイリ</t>
    </rPh>
    <phoneticPr fontId="2"/>
  </si>
  <si>
    <t>契約金額</t>
    <rPh sb="0" eb="2">
      <t>ケイヤク</t>
    </rPh>
    <rPh sb="2" eb="4">
      <t>キンガク</t>
    </rPh>
    <phoneticPr fontId="2"/>
  </si>
  <si>
    <t>＊毎月末締切、翌月5日迄に請求書必着、25日支払（休日時は翌営業日）</t>
  </si>
  <si>
    <t>＊査定後の出来高金額を工種コードごとに累計で記入すること</t>
  </si>
  <si>
    <t>＊発注分については、第　　回の記入、完了時には完了に〇印をする</t>
  </si>
  <si>
    <t>＊発注外については、数量・単価等を記入すること</t>
  </si>
  <si>
    <t>＊振込先は総括表に記入すること</t>
  </si>
  <si>
    <t>税率</t>
    <rPh sb="0" eb="2">
      <t>ゼイリツ</t>
    </rPh>
    <phoneticPr fontId="2"/>
  </si>
  <si>
    <t>非課税</t>
    <rPh sb="0" eb="3">
      <t>ヒカゼイ</t>
    </rPh>
    <phoneticPr fontId="2"/>
  </si>
  <si>
    <t>＊振込手数料は請求者負担とする</t>
    <phoneticPr fontId="2"/>
  </si>
  <si>
    <r>
      <t>　　　　　　　　　　</t>
    </r>
    <r>
      <rPr>
        <b/>
        <u/>
        <sz val="24"/>
        <rFont val="ＭＳ 明朝"/>
        <family val="1"/>
        <charset val="128"/>
      </rPr>
      <t>総　括　表</t>
    </r>
    <rPh sb="10" eb="11">
      <t>ソウ</t>
    </rPh>
    <rPh sb="12" eb="13">
      <t>カツ</t>
    </rPh>
    <rPh sb="14" eb="15">
      <t>ヒョウ</t>
    </rPh>
    <phoneticPr fontId="2"/>
  </si>
  <si>
    <t>税抜</t>
    <rPh sb="0" eb="1">
      <t>ゼイ</t>
    </rPh>
    <rPh sb="1" eb="2">
      <t>ヌ</t>
    </rPh>
    <phoneticPr fontId="2"/>
  </si>
  <si>
    <t xml:space="preserve"> 銀行</t>
    <rPh sb="1" eb="3">
      <t>ギンコウ</t>
    </rPh>
    <phoneticPr fontId="2"/>
  </si>
  <si>
    <t>　 信金</t>
    <rPh sb="2" eb="4">
      <t>シンキン</t>
    </rPh>
    <phoneticPr fontId="2"/>
  </si>
  <si>
    <t>　 信組</t>
    <rPh sb="2" eb="4">
      <t>シンクミ</t>
    </rPh>
    <phoneticPr fontId="2"/>
  </si>
  <si>
    <t xml:space="preserve">  適格請求書番号</t>
    <rPh sb="2" eb="4">
      <t>テキカク</t>
    </rPh>
    <rPh sb="4" eb="7">
      <t>セイキュウショ</t>
    </rPh>
    <rPh sb="7" eb="9">
      <t>バンゴウ</t>
    </rPh>
    <phoneticPr fontId="2"/>
  </si>
  <si>
    <t>振込先</t>
    <rPh sb="0" eb="2">
      <t>フリコミ</t>
    </rPh>
    <rPh sb="2" eb="3">
      <t>サキ</t>
    </rPh>
    <phoneticPr fontId="2"/>
  </si>
  <si>
    <t>口座名義</t>
    <rPh sb="0" eb="4">
      <t>フリガナ</t>
    </rPh>
    <phoneticPr fontId="2"/>
  </si>
  <si>
    <t>支払金額</t>
    <rPh sb="0" eb="2">
      <t>シハライ</t>
    </rPh>
    <rPh sb="2" eb="4">
      <t>キンガク</t>
    </rPh>
    <phoneticPr fontId="2"/>
  </si>
  <si>
    <t>○○邸修繕工事</t>
    <rPh sb="2" eb="3">
      <t>テイ</t>
    </rPh>
    <rPh sb="3" eb="5">
      <t>シュウゼン</t>
    </rPh>
    <rPh sb="5" eb="7">
      <t>コウジ</t>
    </rPh>
    <phoneticPr fontId="2"/>
  </si>
  <si>
    <t>※総括表に印は不要です</t>
    <rPh sb="1" eb="4">
      <t>ソウカツヒョウ</t>
    </rPh>
    <rPh sb="5" eb="6">
      <t>イン</t>
    </rPh>
    <rPh sb="7" eb="9">
      <t>フヨウ</t>
    </rPh>
    <phoneticPr fontId="2"/>
  </si>
  <si>
    <t>✓</t>
  </si>
  <si>
    <t>御社名を記入ください</t>
    <rPh sb="4" eb="6">
      <t>キニュウ</t>
    </rPh>
    <phoneticPr fontId="2"/>
  </si>
  <si>
    <t>御社名をご記入ください</t>
    <rPh sb="0" eb="2">
      <t>オンシャ</t>
    </rPh>
    <rPh sb="2" eb="3">
      <t>メイ</t>
    </rPh>
    <rPh sb="5" eb="7">
      <t>キニュウ</t>
    </rPh>
    <phoneticPr fontId="2"/>
  </si>
  <si>
    <t>適格請求書発行事業者番号入力</t>
    <rPh sb="10" eb="12">
      <t>バンゴウ</t>
    </rPh>
    <phoneticPr fontId="2"/>
  </si>
  <si>
    <t>住所をご記入ください</t>
    <rPh sb="0" eb="2">
      <t>ジュウショ</t>
    </rPh>
    <rPh sb="4" eb="6">
      <t>キニュウ</t>
    </rPh>
    <phoneticPr fontId="2"/>
  </si>
  <si>
    <t>*****</t>
    <phoneticPr fontId="2"/>
  </si>
  <si>
    <t>※内訳は不要です</t>
    <rPh sb="1" eb="3">
      <t>ウチワケ</t>
    </rPh>
    <rPh sb="4" eb="6">
      <t>フヨウ</t>
    </rPh>
    <phoneticPr fontId="2"/>
  </si>
  <si>
    <t>土木工事</t>
    <rPh sb="0" eb="2">
      <t>ドボク</t>
    </rPh>
    <rPh sb="2" eb="4">
      <t>コウジ</t>
    </rPh>
    <phoneticPr fontId="2"/>
  </si>
  <si>
    <t>適格請求書発行事業者番号の入力</t>
    <rPh sb="10" eb="12">
      <t>バンゴウ</t>
    </rPh>
    <rPh sb="13" eb="15">
      <t>ニュウリョク</t>
    </rPh>
    <phoneticPr fontId="2"/>
  </si>
  <si>
    <t>○○</t>
    <phoneticPr fontId="2"/>
  </si>
  <si>
    <t>電話番号の記入をお願いします</t>
    <rPh sb="0" eb="2">
      <t>デンワ</t>
    </rPh>
    <rPh sb="2" eb="4">
      <t>バンゴウ</t>
    </rPh>
    <rPh sb="5" eb="7">
      <t>キニュウ</t>
    </rPh>
    <rPh sb="9" eb="10">
      <t>ネガ</t>
    </rPh>
    <phoneticPr fontId="2"/>
  </si>
  <si>
    <t>消費税率</t>
    <rPh sb="0" eb="3">
      <t>ショウヒゼイ</t>
    </rPh>
    <rPh sb="3" eb="4">
      <t>リツ</t>
    </rPh>
    <phoneticPr fontId="2"/>
  </si>
  <si>
    <t>△△</t>
    <phoneticPr fontId="2"/>
  </si>
  <si>
    <t>*******</t>
    <phoneticPr fontId="2"/>
  </si>
  <si>
    <t>染谷　太郎</t>
    <rPh sb="0" eb="2">
      <t>ソメヤ</t>
    </rPh>
    <rPh sb="3" eb="5">
      <t>タロウ</t>
    </rPh>
    <phoneticPr fontId="2"/>
  </si>
  <si>
    <t>ソメヤ　タロウ</t>
    <phoneticPr fontId="2"/>
  </si>
  <si>
    <t>当月請求金額【税抜】
（Ａ－Ｂ）</t>
    <rPh sb="0" eb="2">
      <t>トウゲツ</t>
    </rPh>
    <rPh sb="2" eb="4">
      <t>セイキュウ</t>
    </rPh>
    <rPh sb="4" eb="6">
      <t>キンガク</t>
    </rPh>
    <rPh sb="7" eb="8">
      <t>ゼイ</t>
    </rPh>
    <rPh sb="8" eb="9">
      <t>ヌ</t>
    </rPh>
    <phoneticPr fontId="2"/>
  </si>
  <si>
    <t>税込合計</t>
    <rPh sb="0" eb="2">
      <t>ゼイコ</t>
    </rPh>
    <rPh sb="2" eb="4">
      <t>ゴウケイ</t>
    </rPh>
    <phoneticPr fontId="2"/>
  </si>
  <si>
    <t>税抜合計</t>
    <rPh sb="0" eb="1">
      <t>ゼイ</t>
    </rPh>
    <rPh sb="1" eb="2">
      <t>バツ</t>
    </rPh>
    <rPh sb="2" eb="4">
      <t>ゴウケイ</t>
    </rPh>
    <phoneticPr fontId="2"/>
  </si>
  <si>
    <t>○○邸　修繕工事</t>
    <rPh sb="2" eb="3">
      <t>テイ</t>
    </rPh>
    <rPh sb="4" eb="8">
      <t>シュウゼンコウジ</t>
    </rPh>
    <phoneticPr fontId="2"/>
  </si>
  <si>
    <t>*本工事の場合*</t>
    <rPh sb="1" eb="4">
      <t>ホンコウジ</t>
    </rPh>
    <rPh sb="5" eb="7">
      <t>バアイ</t>
    </rPh>
    <phoneticPr fontId="2"/>
  </si>
  <si>
    <t>*営繕工事の場合*</t>
    <rPh sb="1" eb="3">
      <t>エイゼン</t>
    </rPh>
    <rPh sb="3" eb="5">
      <t>コウジ</t>
    </rPh>
    <rPh sb="6" eb="8">
      <t>バアイ</t>
    </rPh>
    <phoneticPr fontId="2"/>
  </si>
  <si>
    <t>*補償工事の場合*</t>
    <rPh sb="1" eb="3">
      <t>ホショウ</t>
    </rPh>
    <rPh sb="3" eb="5">
      <t>コウジ</t>
    </rPh>
    <rPh sb="6" eb="8">
      <t>バアイ</t>
    </rPh>
    <phoneticPr fontId="2"/>
  </si>
  <si>
    <t>タイル張替え工事</t>
    <rPh sb="3" eb="5">
      <t>ハリカ</t>
    </rPh>
    <rPh sb="6" eb="8">
      <t>コウジ</t>
    </rPh>
    <phoneticPr fontId="2"/>
  </si>
  <si>
    <t>0908</t>
    <phoneticPr fontId="2"/>
  </si>
  <si>
    <t>水</t>
    <rPh sb="0" eb="1">
      <t>ミズ</t>
    </rPh>
    <phoneticPr fontId="2"/>
  </si>
  <si>
    <t>発注書に記載されている6桁の数字を記入してください</t>
    <rPh sb="0" eb="3">
      <t>ハッチュウショ</t>
    </rPh>
    <rPh sb="4" eb="6">
      <t>キサイ</t>
    </rPh>
    <rPh sb="12" eb="13">
      <t>ケタ</t>
    </rPh>
    <rPh sb="14" eb="16">
      <t>スウジ</t>
    </rPh>
    <rPh sb="17" eb="19">
      <t>キニュウ</t>
    </rPh>
    <phoneticPr fontId="2"/>
  </si>
  <si>
    <t>支店</t>
    <rPh sb="0" eb="2">
      <t>シテン</t>
    </rPh>
    <phoneticPr fontId="2"/>
  </si>
  <si>
    <t>※</t>
    <phoneticPr fontId="2"/>
  </si>
  <si>
    <t>染谷・丸三特定建設工事共同企業体</t>
    <rPh sb="0" eb="2">
      <t>ソメヤ</t>
    </rPh>
    <rPh sb="3" eb="5">
      <t>マルサン</t>
    </rPh>
    <rPh sb="5" eb="7">
      <t>トクテイ</t>
    </rPh>
    <rPh sb="7" eb="9">
      <t>ケンセツ</t>
    </rPh>
    <rPh sb="9" eb="11">
      <t>コウジ</t>
    </rPh>
    <rPh sb="11" eb="13">
      <t>キョウドウ</t>
    </rPh>
    <rPh sb="13" eb="16">
      <t>キギョウタイ</t>
    </rPh>
    <phoneticPr fontId="2"/>
  </si>
  <si>
    <t>代表者 株式会社染谷工務店　御中</t>
    <rPh sb="0" eb="3">
      <t>ダイヒョウシャ</t>
    </rPh>
    <rPh sb="4" eb="8">
      <t>カブシキガイシャ</t>
    </rPh>
    <rPh sb="8" eb="10">
      <t>ソメヤ</t>
    </rPh>
    <rPh sb="10" eb="13">
      <t>コウムテン</t>
    </rPh>
    <rPh sb="14" eb="16">
      <t>オンチュウ</t>
    </rPh>
    <phoneticPr fontId="2"/>
  </si>
  <si>
    <t>染谷・丸三特定建設工事共同企業体
代表者　株式会社 染谷工務店　御中</t>
    <rPh sb="17" eb="20">
      <t>ダイヒョウシャ</t>
    </rPh>
    <rPh sb="21" eb="25">
      <t>カブシキガイシャ</t>
    </rPh>
    <rPh sb="26" eb="28">
      <t>ソメヤ</t>
    </rPh>
    <rPh sb="28" eb="31">
      <t>コウムテン</t>
    </rPh>
    <rPh sb="32" eb="34">
      <t>オンチュウ</t>
    </rPh>
    <phoneticPr fontId="2"/>
  </si>
  <si>
    <t>染谷・丸三特定建設工事共同企業体
代表者　株式会社 染谷工務店　御中</t>
    <rPh sb="21" eb="25">
      <t>カブシキガイシャ</t>
    </rPh>
    <rPh sb="26" eb="28">
      <t>ソメヤ</t>
    </rPh>
    <rPh sb="28" eb="31">
      <t>コウムテン</t>
    </rPh>
    <rPh sb="32" eb="34">
      <t>オンチュウ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</si>
</sst>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#,##0;&quot;▲&quot;#,##0"/>
    <numFmt numFmtId="177" formatCode="&quot;¥&quot;\ #,##0"/>
    <numFmt numFmtId="178" formatCode="m/d;@"/>
    <numFmt numFmtId="179" formatCode="#,##0;&quot;▲ &quot;#,##0"/>
  </numFmts>
  <fonts count="37">
    <font>
      <sz val="11"/>
      <name val="ＭＳ Ｐゴシック"/>
      <family val="3"/>
      <charset val="128"/>
    </font>
    <font>
      <b/>
      <u/>
      <sz val="2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15"/>
      <name val="ＭＳ 明朝"/>
      <family val="1"/>
      <charset val="128"/>
    </font>
    <font>
      <sz val="15"/>
      <name val="ＭＳ Ｐゴシック"/>
      <family val="3"/>
      <charset val="128"/>
    </font>
    <font>
      <b/>
      <sz val="11"/>
      <name val="ＭＳ 明朝"/>
      <family val="1"/>
      <charset val="128"/>
    </font>
    <font>
      <b/>
      <u/>
      <sz val="22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22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Ｐ明朝"/>
      <family val="1"/>
      <charset val="128"/>
    </font>
    <font>
      <sz val="11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22"/>
      <color rgb="FFFF0000"/>
      <name val="ＭＳ 明朝"/>
      <family val="1"/>
      <charset val="128"/>
    </font>
    <font>
      <sz val="15"/>
      <color rgb="FFFF0000"/>
      <name val="ＭＳ 明朝"/>
      <family val="1"/>
      <charset val="128"/>
    </font>
    <font>
      <sz val="15"/>
      <color rgb="FFFF0000"/>
      <name val="ＭＳ Ｐゴシック"/>
      <family val="3"/>
      <charset val="128"/>
    </font>
    <font>
      <sz val="25"/>
      <color rgb="FFFF0000"/>
      <name val="ＭＳ 明朝"/>
      <family val="1"/>
      <charset val="128"/>
    </font>
    <font>
      <sz val="25"/>
      <color rgb="FFFF0000"/>
      <name val="ＭＳ Ｐゴシック"/>
      <family val="3"/>
      <charset val="128"/>
    </font>
    <font>
      <sz val="8"/>
      <color theme="0"/>
      <name val="ＭＳ 明朝"/>
      <family val="1"/>
      <charset val="128"/>
    </font>
    <font>
      <sz val="11"/>
      <color theme="0"/>
      <name val="ＭＳ 明朝"/>
      <family val="1"/>
      <charset val="128"/>
    </font>
    <font>
      <b/>
      <sz val="10"/>
      <name val="ＭＳ 明朝"/>
      <family val="1"/>
      <charset val="128"/>
    </font>
    <font>
      <b/>
      <sz val="24"/>
      <name val="ＭＳ 明朝"/>
      <family val="1"/>
      <charset val="128"/>
    </font>
    <font>
      <b/>
      <u/>
      <sz val="24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name val="ＭＳ Ｐゴシック"/>
      <family val="3"/>
      <charset val="128"/>
    </font>
    <font>
      <b/>
      <sz val="9"/>
      <color theme="7"/>
      <name val="ＭＳ 明朝"/>
      <family val="1"/>
      <charset val="128"/>
    </font>
    <font>
      <sz val="25"/>
      <name val="ＭＳ 明朝"/>
      <family val="1"/>
      <charset val="128"/>
    </font>
    <font>
      <sz val="25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ck">
        <color indexed="64"/>
      </left>
      <right/>
      <top style="thick">
        <color indexed="64"/>
      </top>
      <bottom style="thin">
        <color indexed="64"/>
      </bottom>
      <diagonal style="thick">
        <color indexed="64"/>
      </diagonal>
    </border>
    <border diagonalUp="1">
      <left/>
      <right/>
      <top style="thick">
        <color indexed="64"/>
      </top>
      <bottom style="thin">
        <color indexed="64"/>
      </bottom>
      <diagonal style="thick">
        <color indexed="64"/>
      </diagonal>
    </border>
    <border diagonalUp="1">
      <left/>
      <right style="thick">
        <color indexed="64"/>
      </right>
      <top style="thick">
        <color indexed="64"/>
      </top>
      <bottom style="thin">
        <color indexed="64"/>
      </bottom>
      <diagonal style="thick">
        <color indexed="64"/>
      </diagonal>
    </border>
    <border diagonalUp="1">
      <left style="thick">
        <color indexed="64"/>
      </left>
      <right/>
      <top style="thin">
        <color indexed="64"/>
      </top>
      <bottom style="thin">
        <color indexed="64"/>
      </bottom>
      <diagonal style="thick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ck">
        <color indexed="64"/>
      </diagonal>
    </border>
    <border diagonalUp="1">
      <left/>
      <right style="thick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  <border diagonalUp="1">
      <left style="thick">
        <color indexed="64"/>
      </left>
      <right/>
      <top style="thin">
        <color indexed="64"/>
      </top>
      <bottom style="thick">
        <color indexed="64"/>
      </bottom>
      <diagonal style="thick">
        <color indexed="64"/>
      </diagonal>
    </border>
    <border diagonalUp="1">
      <left/>
      <right/>
      <top style="thin">
        <color indexed="64"/>
      </top>
      <bottom style="thick">
        <color indexed="64"/>
      </bottom>
      <diagonal style="thick">
        <color indexed="64"/>
      </diagonal>
    </border>
    <border diagonalUp="1">
      <left/>
      <right style="thick">
        <color indexed="64"/>
      </right>
      <top style="thin">
        <color indexed="64"/>
      </top>
      <bottom style="thick">
        <color indexed="64"/>
      </bottom>
      <diagonal style="thick">
        <color indexed="64"/>
      </diagonal>
    </border>
  </borders>
  <cellStyleXfs count="2">
    <xf numFmtId="0" fontId="0" fillId="0" borderId="0"/>
    <xf numFmtId="38" fontId="31" fillId="0" borderId="0" applyFont="0" applyFill="0" applyBorder="0" applyAlignment="0" applyProtection="0">
      <alignment vertical="center"/>
    </xf>
  </cellStyleXfs>
  <cellXfs count="47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2" fillId="0" borderId="12" xfId="0" applyFont="1" applyBorder="1" applyAlignment="1">
      <alignment horizontal="right" vertical="center"/>
    </xf>
    <xf numFmtId="0" fontId="3" fillId="0" borderId="17" xfId="0" applyFont="1" applyBorder="1" applyAlignment="1">
      <alignment vertical="center"/>
    </xf>
    <xf numFmtId="0" fontId="3" fillId="0" borderId="17" xfId="0" applyFont="1" applyBorder="1" applyAlignment="1">
      <alignment vertical="center" shrinkToFit="1"/>
    </xf>
    <xf numFmtId="0" fontId="12" fillId="0" borderId="0" xfId="0" applyFont="1" applyAlignment="1">
      <alignment vertical="center"/>
    </xf>
    <xf numFmtId="0" fontId="3" fillId="0" borderId="0" xfId="0" applyFont="1" applyAlignment="1">
      <alignment vertical="center" shrinkToFit="1"/>
    </xf>
    <xf numFmtId="178" fontId="14" fillId="2" borderId="6" xfId="0" applyNumberFormat="1" applyFont="1" applyFill="1" applyBorder="1" applyAlignment="1" applyProtection="1">
      <alignment vertical="center" shrinkToFit="1"/>
      <protection locked="0"/>
    </xf>
    <xf numFmtId="0" fontId="10" fillId="2" borderId="0" xfId="0" applyFont="1" applyFill="1" applyAlignment="1" applyProtection="1">
      <alignment horizontal="center" vertical="center" shrinkToFit="1"/>
      <protection locked="0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top"/>
    </xf>
    <xf numFmtId="178" fontId="14" fillId="2" borderId="23" xfId="0" applyNumberFormat="1" applyFont="1" applyFill="1" applyBorder="1" applyAlignment="1" applyProtection="1">
      <alignment vertical="center" shrinkToFit="1"/>
      <protection locked="0"/>
    </xf>
    <xf numFmtId="0" fontId="3" fillId="0" borderId="0" xfId="0" applyFont="1" applyAlignment="1">
      <alignment horizontal="center" vertical="top"/>
    </xf>
    <xf numFmtId="0" fontId="3" fillId="0" borderId="6" xfId="0" applyFont="1" applyBorder="1" applyAlignment="1">
      <alignment vertical="center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7" xfId="0" applyFont="1" applyBorder="1"/>
    <xf numFmtId="179" fontId="18" fillId="0" borderId="17" xfId="0" applyNumberFormat="1" applyFont="1" applyBorder="1" applyAlignment="1" applyProtection="1">
      <alignment vertical="center" shrinkToFit="1"/>
      <protection locked="0"/>
    </xf>
    <xf numFmtId="0" fontId="25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49" fontId="3" fillId="0" borderId="0" xfId="0" applyNumberFormat="1" applyFont="1" applyAlignment="1" applyProtection="1">
      <alignment vertical="center" shrinkToFit="1"/>
      <protection locked="0"/>
    </xf>
    <xf numFmtId="0" fontId="9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9" fontId="3" fillId="0" borderId="6" xfId="0" applyNumberFormat="1" applyFont="1" applyBorder="1" applyAlignment="1">
      <alignment vertical="center"/>
    </xf>
    <xf numFmtId="9" fontId="3" fillId="0" borderId="0" xfId="0" applyNumberFormat="1" applyFont="1" applyAlignment="1">
      <alignment vertical="center"/>
    </xf>
    <xf numFmtId="9" fontId="3" fillId="0" borderId="6" xfId="0" applyNumberFormat="1" applyFont="1" applyBorder="1" applyAlignment="1">
      <alignment horizontal="right" vertical="center"/>
    </xf>
    <xf numFmtId="9" fontId="3" fillId="0" borderId="0" xfId="0" applyNumberFormat="1" applyFont="1" applyAlignment="1">
      <alignment horizontal="center" vertical="center"/>
    </xf>
    <xf numFmtId="0" fontId="10" fillId="4" borderId="0" xfId="0" applyFont="1" applyFill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left" vertical="center"/>
    </xf>
    <xf numFmtId="0" fontId="3" fillId="0" borderId="48" xfId="0" applyFont="1" applyBorder="1" applyAlignment="1">
      <alignment vertical="top"/>
    </xf>
    <xf numFmtId="0" fontId="3" fillId="0" borderId="49" xfId="0" applyFont="1" applyBorder="1" applyAlignment="1">
      <alignment vertical="top"/>
    </xf>
    <xf numFmtId="0" fontId="3" fillId="0" borderId="49" xfId="0" applyFont="1" applyBorder="1" applyAlignment="1">
      <alignment horizontal="center" vertical="top"/>
    </xf>
    <xf numFmtId="0" fontId="3" fillId="0" borderId="50" xfId="0" applyFont="1" applyBorder="1" applyAlignment="1">
      <alignment vertical="top"/>
    </xf>
    <xf numFmtId="0" fontId="3" fillId="0" borderId="51" xfId="0" applyFont="1" applyBorder="1" applyAlignment="1">
      <alignment vertical="top"/>
    </xf>
    <xf numFmtId="0" fontId="3" fillId="0" borderId="52" xfId="0" applyFont="1" applyBorder="1" applyAlignment="1">
      <alignment vertical="top"/>
    </xf>
    <xf numFmtId="0" fontId="3" fillId="0" borderId="52" xfId="0" applyFont="1" applyBorder="1" applyAlignment="1">
      <alignment vertical="center"/>
    </xf>
    <xf numFmtId="0" fontId="7" fillId="0" borderId="51" xfId="0" applyFont="1" applyBorder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9" fontId="3" fillId="0" borderId="0" xfId="0" applyNumberFormat="1" applyFont="1" applyAlignment="1" applyProtection="1">
      <alignment horizontal="center" vertical="center"/>
      <protection locked="0"/>
    </xf>
    <xf numFmtId="178" fontId="3" fillId="2" borderId="6" xfId="0" applyNumberFormat="1" applyFont="1" applyFill="1" applyBorder="1" applyAlignment="1" applyProtection="1">
      <alignment vertical="center" shrinkToFit="1"/>
      <protection locked="0"/>
    </xf>
    <xf numFmtId="178" fontId="3" fillId="2" borderId="23" xfId="0" applyNumberFormat="1" applyFont="1" applyFill="1" applyBorder="1" applyAlignment="1" applyProtection="1">
      <alignment vertical="center" shrinkToFit="1"/>
      <protection locked="0"/>
    </xf>
    <xf numFmtId="0" fontId="9" fillId="2" borderId="0" xfId="0" applyFont="1" applyFill="1" applyAlignment="1" applyProtection="1">
      <alignment horizontal="center" vertical="center" shrinkToFit="1"/>
      <protection locked="0"/>
    </xf>
    <xf numFmtId="0" fontId="3" fillId="0" borderId="49" xfId="0" applyFont="1" applyBorder="1" applyAlignment="1" applyProtection="1">
      <alignment horizontal="center" vertical="top"/>
      <protection locked="0"/>
    </xf>
    <xf numFmtId="0" fontId="3" fillId="0" borderId="49" xfId="0" applyFont="1" applyBorder="1" applyAlignment="1" applyProtection="1">
      <alignment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48" xfId="0" applyFont="1" applyBorder="1" applyAlignment="1" applyProtection="1">
      <alignment vertical="top"/>
      <protection locked="0"/>
    </xf>
    <xf numFmtId="0" fontId="3" fillId="0" borderId="50" xfId="0" applyFont="1" applyBorder="1" applyAlignment="1" applyProtection="1">
      <alignment vertical="top"/>
      <protection locked="0"/>
    </xf>
    <xf numFmtId="0" fontId="3" fillId="0" borderId="51" xfId="0" applyFont="1" applyBorder="1" applyAlignment="1" applyProtection="1">
      <alignment vertical="top"/>
      <protection locked="0"/>
    </xf>
    <xf numFmtId="0" fontId="3" fillId="0" borderId="52" xfId="0" applyFont="1" applyBorder="1" applyAlignment="1" applyProtection="1">
      <alignment vertical="top"/>
      <protection locked="0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57" xfId="0" applyFont="1" applyBorder="1" applyAlignment="1" applyProtection="1">
      <alignment vertical="center"/>
      <protection locked="0"/>
    </xf>
    <xf numFmtId="0" fontId="7" fillId="0" borderId="51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12" fillId="0" borderId="12" xfId="0" applyFont="1" applyBorder="1" applyAlignment="1" applyProtection="1">
      <alignment horizontal="right" vertical="center"/>
      <protection locked="0"/>
    </xf>
    <xf numFmtId="0" fontId="3" fillId="0" borderId="53" xfId="0" applyFont="1" applyBorder="1" applyAlignment="1" applyProtection="1">
      <alignment horizontal="center" vertical="center"/>
      <protection locked="0"/>
    </xf>
    <xf numFmtId="0" fontId="3" fillId="0" borderId="54" xfId="0" applyFont="1" applyBorder="1" applyAlignment="1" applyProtection="1">
      <alignment horizontal="center" vertical="center"/>
      <protection locked="0"/>
    </xf>
    <xf numFmtId="0" fontId="3" fillId="2" borderId="54" xfId="0" applyFont="1" applyFill="1" applyBorder="1" applyAlignment="1" applyProtection="1">
      <alignment horizontal="left" vertical="center" shrinkToFit="1"/>
      <protection locked="0"/>
    </xf>
    <xf numFmtId="0" fontId="3" fillId="2" borderId="55" xfId="0" applyFont="1" applyFill="1" applyBorder="1" applyAlignment="1" applyProtection="1">
      <alignment horizontal="left" vertical="center" shrinkToFit="1"/>
      <protection locked="0"/>
    </xf>
    <xf numFmtId="0" fontId="3" fillId="0" borderId="56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2" borderId="24" xfId="0" applyFont="1" applyFill="1" applyBorder="1" applyAlignment="1" applyProtection="1">
      <alignment horizontal="center" vertical="center" shrinkToFit="1"/>
      <protection locked="0"/>
    </xf>
    <xf numFmtId="0" fontId="3" fillId="0" borderId="24" xfId="0" applyFont="1" applyBorder="1" applyAlignment="1" applyProtection="1">
      <alignment horizontal="left" vertical="center"/>
      <protection locked="0"/>
    </xf>
    <xf numFmtId="49" fontId="3" fillId="0" borderId="24" xfId="0" applyNumberFormat="1" applyFont="1" applyBorder="1" applyAlignment="1" applyProtection="1">
      <alignment horizontal="center" vertical="center" shrinkToFit="1"/>
      <protection locked="0"/>
    </xf>
    <xf numFmtId="49" fontId="3" fillId="2" borderId="24" xfId="0" applyNumberFormat="1" applyFont="1" applyFill="1" applyBorder="1" applyAlignment="1" applyProtection="1">
      <alignment horizontal="center" vertical="center" shrinkToFit="1"/>
      <protection locked="0"/>
    </xf>
    <xf numFmtId="49" fontId="3" fillId="0" borderId="0" xfId="0" applyNumberFormat="1" applyFont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49" fontId="3" fillId="0" borderId="49" xfId="0" applyNumberFormat="1" applyFont="1" applyBorder="1" applyAlignment="1" applyProtection="1">
      <alignment horizontal="center" vertical="center" shrinkToFit="1"/>
      <protection locked="0"/>
    </xf>
    <xf numFmtId="0" fontId="3" fillId="0" borderId="49" xfId="0" applyFont="1" applyBorder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14" fillId="2" borderId="0" xfId="0" applyFont="1" applyFill="1" applyAlignment="1" applyProtection="1">
      <alignment horizontal="left" vertical="center"/>
      <protection locked="0"/>
    </xf>
    <xf numFmtId="0" fontId="14" fillId="2" borderId="52" xfId="0" applyFont="1" applyFill="1" applyBorder="1" applyAlignment="1" applyProtection="1">
      <alignment horizontal="left" vertical="center"/>
      <protection locked="0"/>
    </xf>
    <xf numFmtId="38" fontId="9" fillId="2" borderId="39" xfId="1" applyFont="1" applyFill="1" applyBorder="1" applyAlignment="1" applyProtection="1">
      <alignment horizontal="right" vertical="center" shrinkToFit="1"/>
      <protection locked="0"/>
    </xf>
    <xf numFmtId="38" fontId="36" fillId="2" borderId="39" xfId="1" applyFont="1" applyFill="1" applyBorder="1" applyAlignment="1" applyProtection="1">
      <alignment horizontal="right" vertical="center" shrinkToFit="1"/>
      <protection locked="0"/>
    </xf>
    <xf numFmtId="38" fontId="36" fillId="2" borderId="40" xfId="1" applyFont="1" applyFill="1" applyBorder="1" applyAlignment="1" applyProtection="1">
      <alignment horizontal="right" vertical="center" shrinkToFit="1"/>
      <protection locked="0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9" fillId="0" borderId="13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14" xfId="0" applyFont="1" applyBorder="1" applyAlignment="1" applyProtection="1">
      <alignment horizontal="left" vertical="center"/>
      <protection locked="0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176" fontId="9" fillId="2" borderId="38" xfId="0" applyNumberFormat="1" applyFont="1" applyFill="1" applyBorder="1" applyAlignment="1" applyProtection="1">
      <alignment horizontal="right" vertical="center" shrinkToFit="1"/>
      <protection locked="0"/>
    </xf>
    <xf numFmtId="176" fontId="9" fillId="2" borderId="39" xfId="0" applyNumberFormat="1" applyFont="1" applyFill="1" applyBorder="1" applyAlignment="1" applyProtection="1">
      <alignment horizontal="right" vertical="center" shrinkToFit="1"/>
      <protection locked="0"/>
    </xf>
    <xf numFmtId="176" fontId="9" fillId="2" borderId="46" xfId="0" applyNumberFormat="1" applyFont="1" applyFill="1" applyBorder="1" applyAlignment="1" applyProtection="1">
      <alignment horizontal="right" vertical="center" shrinkToFit="1"/>
      <protection locked="0"/>
    </xf>
    <xf numFmtId="176" fontId="9" fillId="2" borderId="47" xfId="0" applyNumberFormat="1" applyFont="1" applyFill="1" applyBorder="1" applyAlignment="1" applyProtection="1">
      <alignment horizontal="right" vertical="center" shrinkToFit="1"/>
      <protection locked="0"/>
    </xf>
    <xf numFmtId="3" fontId="9" fillId="2" borderId="11" xfId="1" applyNumberFormat="1" applyFont="1" applyFill="1" applyBorder="1" applyAlignment="1" applyProtection="1">
      <alignment horizontal="right" vertical="center" shrinkToFit="1"/>
    </xf>
    <xf numFmtId="3" fontId="36" fillId="2" borderId="11" xfId="1" applyNumberFormat="1" applyFont="1" applyFill="1" applyBorder="1" applyAlignment="1" applyProtection="1">
      <alignment horizontal="right" vertical="center" shrinkToFit="1"/>
    </xf>
    <xf numFmtId="3" fontId="36" fillId="2" borderId="37" xfId="1" applyNumberFormat="1" applyFont="1" applyFill="1" applyBorder="1" applyAlignment="1" applyProtection="1">
      <alignment horizontal="right" vertical="center" shrinkToFit="1"/>
    </xf>
    <xf numFmtId="0" fontId="9" fillId="2" borderId="38" xfId="0" applyFont="1" applyFill="1" applyBorder="1" applyAlignment="1" applyProtection="1">
      <alignment horizontal="left" vertical="center"/>
      <protection locked="0"/>
    </xf>
    <xf numFmtId="0" fontId="9" fillId="2" borderId="39" xfId="0" applyFont="1" applyFill="1" applyBorder="1" applyAlignment="1" applyProtection="1">
      <alignment horizontal="left" vertical="center"/>
      <protection locked="0"/>
    </xf>
    <xf numFmtId="0" fontId="9" fillId="2" borderId="40" xfId="0" applyFont="1" applyFill="1" applyBorder="1" applyAlignment="1" applyProtection="1">
      <alignment horizontal="left" vertical="center"/>
      <protection locked="0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76" fontId="9" fillId="2" borderId="36" xfId="0" applyNumberFormat="1" applyFont="1" applyFill="1" applyBorder="1" applyAlignment="1" applyProtection="1">
      <alignment horizontal="right" vertical="center" shrinkToFit="1"/>
      <protection locked="0"/>
    </xf>
    <xf numFmtId="176" fontId="9" fillId="2" borderId="11" xfId="0" applyNumberFormat="1" applyFont="1" applyFill="1" applyBorder="1" applyAlignment="1" applyProtection="1">
      <alignment horizontal="right" vertical="center" shrinkToFit="1"/>
      <protection locked="0"/>
    </xf>
    <xf numFmtId="176" fontId="9" fillId="2" borderId="12" xfId="0" applyNumberFormat="1" applyFont="1" applyFill="1" applyBorder="1" applyAlignment="1" applyProtection="1">
      <alignment horizontal="right" vertical="center" shrinkToFit="1"/>
      <protection locked="0"/>
    </xf>
    <xf numFmtId="176" fontId="9" fillId="2" borderId="10" xfId="0" applyNumberFormat="1" applyFont="1" applyFill="1" applyBorder="1" applyAlignment="1" applyProtection="1">
      <alignment horizontal="right" vertical="center" shrinkToFit="1"/>
      <protection locked="0"/>
    </xf>
    <xf numFmtId="0" fontId="9" fillId="2" borderId="36" xfId="0" applyFont="1" applyFill="1" applyBorder="1" applyAlignment="1" applyProtection="1">
      <alignment horizontal="left" vertical="center"/>
      <protection locked="0"/>
    </xf>
    <xf numFmtId="0" fontId="9" fillId="2" borderId="11" xfId="0" applyFont="1" applyFill="1" applyBorder="1" applyAlignment="1" applyProtection="1">
      <alignment horizontal="left" vertical="center"/>
      <protection locked="0"/>
    </xf>
    <xf numFmtId="0" fontId="9" fillId="2" borderId="37" xfId="0" applyFont="1" applyFill="1" applyBorder="1" applyAlignment="1" applyProtection="1">
      <alignment horizontal="left" vertical="center"/>
      <protection locked="0"/>
    </xf>
    <xf numFmtId="176" fontId="9" fillId="2" borderId="10" xfId="0" quotePrefix="1" applyNumberFormat="1" applyFont="1" applyFill="1" applyBorder="1" applyAlignment="1" applyProtection="1">
      <alignment horizontal="right" vertical="center" shrinkToFit="1"/>
      <protection locked="0"/>
    </xf>
    <xf numFmtId="6" fontId="33" fillId="2" borderId="33" xfId="0" applyNumberFormat="1" applyFont="1" applyFill="1" applyBorder="1" applyAlignment="1" applyProtection="1">
      <alignment vertical="center"/>
      <protection locked="0"/>
    </xf>
    <xf numFmtId="6" fontId="34" fillId="2" borderId="34" xfId="0" applyNumberFormat="1" applyFont="1" applyFill="1" applyBorder="1" applyAlignment="1" applyProtection="1">
      <alignment vertical="center"/>
      <protection locked="0"/>
    </xf>
    <xf numFmtId="6" fontId="34" fillId="2" borderId="35" xfId="0" applyNumberFormat="1" applyFont="1" applyFill="1" applyBorder="1" applyAlignment="1" applyProtection="1">
      <alignment vertical="center"/>
      <protection locked="0"/>
    </xf>
    <xf numFmtId="6" fontId="34" fillId="2" borderId="36" xfId="0" applyNumberFormat="1" applyFont="1" applyFill="1" applyBorder="1" applyAlignment="1" applyProtection="1">
      <alignment vertical="center"/>
      <protection locked="0"/>
    </xf>
    <xf numFmtId="6" fontId="34" fillId="2" borderId="11" xfId="0" applyNumberFormat="1" applyFont="1" applyFill="1" applyBorder="1" applyAlignment="1" applyProtection="1">
      <alignment vertical="center"/>
      <protection locked="0"/>
    </xf>
    <xf numFmtId="6" fontId="34" fillId="2" borderId="37" xfId="0" applyNumberFormat="1" applyFont="1" applyFill="1" applyBorder="1" applyAlignment="1" applyProtection="1">
      <alignment vertical="center"/>
      <protection locked="0"/>
    </xf>
    <xf numFmtId="6" fontId="34" fillId="2" borderId="44" xfId="0" applyNumberFormat="1" applyFont="1" applyFill="1" applyBorder="1" applyAlignment="1" applyProtection="1">
      <alignment vertical="center"/>
      <protection locked="0"/>
    </xf>
    <xf numFmtId="6" fontId="34" fillId="2" borderId="3" xfId="0" applyNumberFormat="1" applyFont="1" applyFill="1" applyBorder="1" applyAlignment="1" applyProtection="1">
      <alignment vertical="center"/>
      <protection locked="0"/>
    </xf>
    <xf numFmtId="6" fontId="34" fillId="2" borderId="45" xfId="0" applyNumberFormat="1" applyFont="1" applyFill="1" applyBorder="1" applyAlignment="1" applyProtection="1">
      <alignment vertical="center"/>
      <protection locked="0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34" xfId="0" applyBorder="1"/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/>
    </xf>
    <xf numFmtId="0" fontId="3" fillId="0" borderId="0" xfId="0" applyFont="1" applyAlignment="1">
      <alignment horizontal="distributed" vertical="center"/>
    </xf>
    <xf numFmtId="0" fontId="10" fillId="2" borderId="0" xfId="0" applyFont="1" applyFill="1" applyAlignment="1" applyProtection="1">
      <alignment horizontal="left" vertical="center" indent="1" shrinkToFit="1"/>
      <protection locked="0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center" vertical="center" shrinkToFit="1"/>
    </xf>
    <xf numFmtId="0" fontId="27" fillId="0" borderId="0" xfId="0" applyFont="1" applyAlignment="1">
      <alignment horizontal="center" vertical="center"/>
    </xf>
    <xf numFmtId="0" fontId="12" fillId="0" borderId="0" xfId="0" applyFont="1" applyAlignment="1" applyProtection="1">
      <alignment horizontal="center"/>
      <protection hidden="1"/>
    </xf>
    <xf numFmtId="0" fontId="4" fillId="0" borderId="0" xfId="0" applyFont="1" applyBorder="1" applyAlignment="1">
      <alignment horizontal="distributed" vertical="center"/>
    </xf>
    <xf numFmtId="49" fontId="10" fillId="2" borderId="0" xfId="0" applyNumberFormat="1" applyFont="1" applyFill="1" applyAlignment="1" applyProtection="1">
      <alignment horizontal="left" vertical="center" indent="1" shrinkToFit="1"/>
      <protection locked="0"/>
    </xf>
    <xf numFmtId="0" fontId="10" fillId="2" borderId="0" xfId="0" applyFont="1" applyFill="1" applyAlignment="1" applyProtection="1">
      <alignment horizontal="left" vertical="center" wrapText="1" indent="1" shrinkToFit="1"/>
      <protection locked="0"/>
    </xf>
    <xf numFmtId="0" fontId="4" fillId="0" borderId="1" xfId="0" applyFont="1" applyBorder="1" applyAlignment="1">
      <alignment horizontal="distributed" vertical="center"/>
    </xf>
    <xf numFmtId="6" fontId="33" fillId="2" borderId="67" xfId="0" applyNumberFormat="1" applyFont="1" applyFill="1" applyBorder="1" applyAlignment="1" applyProtection="1">
      <alignment vertical="center"/>
      <protection locked="0"/>
    </xf>
    <xf numFmtId="6" fontId="34" fillId="2" borderId="68" xfId="0" applyNumberFormat="1" applyFont="1" applyFill="1" applyBorder="1" applyAlignment="1" applyProtection="1">
      <alignment vertical="center"/>
      <protection locked="0"/>
    </xf>
    <xf numFmtId="6" fontId="34" fillId="2" borderId="69" xfId="0" applyNumberFormat="1" applyFont="1" applyFill="1" applyBorder="1" applyAlignment="1" applyProtection="1">
      <alignment vertical="center"/>
      <protection locked="0"/>
    </xf>
    <xf numFmtId="6" fontId="34" fillId="2" borderId="70" xfId="0" applyNumberFormat="1" applyFont="1" applyFill="1" applyBorder="1" applyAlignment="1" applyProtection="1">
      <alignment vertical="center"/>
      <protection locked="0"/>
    </xf>
    <xf numFmtId="6" fontId="34" fillId="2" borderId="71" xfId="0" applyNumberFormat="1" applyFont="1" applyFill="1" applyBorder="1" applyAlignment="1" applyProtection="1">
      <alignment vertical="center"/>
      <protection locked="0"/>
    </xf>
    <xf numFmtId="6" fontId="34" fillId="2" borderId="72" xfId="0" applyNumberFormat="1" applyFont="1" applyFill="1" applyBorder="1" applyAlignment="1" applyProtection="1">
      <alignment vertical="center"/>
      <protection locked="0"/>
    </xf>
    <xf numFmtId="6" fontId="34" fillId="2" borderId="73" xfId="0" applyNumberFormat="1" applyFont="1" applyFill="1" applyBorder="1" applyAlignment="1" applyProtection="1">
      <alignment vertical="center"/>
      <protection locked="0"/>
    </xf>
    <xf numFmtId="6" fontId="34" fillId="2" borderId="74" xfId="0" applyNumberFormat="1" applyFont="1" applyFill="1" applyBorder="1" applyAlignment="1" applyProtection="1">
      <alignment vertical="center"/>
      <protection locked="0"/>
    </xf>
    <xf numFmtId="6" fontId="34" fillId="2" borderId="75" xfId="0" applyNumberFormat="1" applyFont="1" applyFill="1" applyBorder="1" applyAlignment="1" applyProtection="1">
      <alignment vertical="center"/>
      <protection locked="0"/>
    </xf>
    <xf numFmtId="3" fontId="10" fillId="2" borderId="11" xfId="1" applyNumberFormat="1" applyFont="1" applyFill="1" applyBorder="1" applyAlignment="1" applyProtection="1">
      <alignment horizontal="right" vertical="center" shrinkToFit="1"/>
    </xf>
    <xf numFmtId="3" fontId="35" fillId="2" borderId="11" xfId="1" applyNumberFormat="1" applyFont="1" applyFill="1" applyBorder="1" applyAlignment="1" applyProtection="1">
      <alignment horizontal="right" vertical="center" shrinkToFit="1"/>
    </xf>
    <xf numFmtId="3" fontId="35" fillId="2" borderId="37" xfId="1" applyNumberFormat="1" applyFont="1" applyFill="1" applyBorder="1" applyAlignment="1" applyProtection="1">
      <alignment horizontal="right" vertical="center" shrinkToFit="1"/>
    </xf>
    <xf numFmtId="176" fontId="10" fillId="2" borderId="36" xfId="0" applyNumberFormat="1" applyFont="1" applyFill="1" applyBorder="1" applyAlignment="1" applyProtection="1">
      <alignment horizontal="right" vertical="center" shrinkToFit="1"/>
      <protection locked="0"/>
    </xf>
    <xf numFmtId="176" fontId="10" fillId="2" borderId="11" xfId="0" applyNumberFormat="1" applyFont="1" applyFill="1" applyBorder="1" applyAlignment="1" applyProtection="1">
      <alignment horizontal="right" vertical="center" shrinkToFit="1"/>
      <protection locked="0"/>
    </xf>
    <xf numFmtId="176" fontId="10" fillId="2" borderId="12" xfId="0" applyNumberFormat="1" applyFont="1" applyFill="1" applyBorder="1" applyAlignment="1" applyProtection="1">
      <alignment horizontal="right" vertical="center" shrinkToFit="1"/>
      <protection locked="0"/>
    </xf>
    <xf numFmtId="176" fontId="10" fillId="2" borderId="10" xfId="0" quotePrefix="1" applyNumberFormat="1" applyFont="1" applyFill="1" applyBorder="1" applyAlignment="1" applyProtection="1">
      <alignment horizontal="right" vertical="center" shrinkToFit="1"/>
      <protection locked="0"/>
    </xf>
    <xf numFmtId="176" fontId="10" fillId="2" borderId="10" xfId="0" applyNumberFormat="1" applyFont="1" applyFill="1" applyBorder="1" applyAlignment="1" applyProtection="1">
      <alignment horizontal="right" vertical="center" shrinkToFit="1"/>
      <protection locked="0"/>
    </xf>
    <xf numFmtId="38" fontId="10" fillId="2" borderId="39" xfId="1" applyFont="1" applyFill="1" applyBorder="1" applyAlignment="1" applyProtection="1">
      <alignment horizontal="right" vertical="center" shrinkToFit="1"/>
      <protection locked="0"/>
    </xf>
    <xf numFmtId="38" fontId="35" fillId="2" borderId="39" xfId="1" applyFont="1" applyFill="1" applyBorder="1" applyAlignment="1" applyProtection="1">
      <alignment horizontal="right" vertical="center" shrinkToFit="1"/>
      <protection locked="0"/>
    </xf>
    <xf numFmtId="38" fontId="35" fillId="2" borderId="40" xfId="1" applyFont="1" applyFill="1" applyBorder="1" applyAlignment="1" applyProtection="1">
      <alignment horizontal="right" vertical="center" shrinkToFit="1"/>
      <protection locked="0"/>
    </xf>
    <xf numFmtId="176" fontId="10" fillId="2" borderId="38" xfId="0" applyNumberFormat="1" applyFont="1" applyFill="1" applyBorder="1" applyAlignment="1" applyProtection="1">
      <alignment horizontal="right" vertical="center" shrinkToFit="1"/>
      <protection locked="0"/>
    </xf>
    <xf numFmtId="176" fontId="10" fillId="2" borderId="39" xfId="0" applyNumberFormat="1" applyFont="1" applyFill="1" applyBorder="1" applyAlignment="1" applyProtection="1">
      <alignment horizontal="right" vertical="center" shrinkToFit="1"/>
      <protection locked="0"/>
    </xf>
    <xf numFmtId="176" fontId="10" fillId="2" borderId="46" xfId="0" applyNumberFormat="1" applyFont="1" applyFill="1" applyBorder="1" applyAlignment="1" applyProtection="1">
      <alignment horizontal="right" vertical="center" shrinkToFit="1"/>
      <protection locked="0"/>
    </xf>
    <xf numFmtId="176" fontId="10" fillId="2" borderId="47" xfId="0" applyNumberFormat="1" applyFont="1" applyFill="1" applyBorder="1" applyAlignment="1" applyProtection="1">
      <alignment horizontal="right" vertical="center" shrinkToFit="1"/>
      <protection locked="0"/>
    </xf>
    <xf numFmtId="0" fontId="12" fillId="2" borderId="24" xfId="0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Alignment="1">
      <alignment horizontal="distributed" vertical="center"/>
    </xf>
    <xf numFmtId="0" fontId="3" fillId="0" borderId="0" xfId="0" applyFont="1" applyAlignment="1">
      <alignment horizontal="distributed" vertical="center" shrinkToFit="1"/>
    </xf>
    <xf numFmtId="0" fontId="3" fillId="2" borderId="0" xfId="0" applyFont="1" applyFill="1" applyAlignment="1" applyProtection="1">
      <alignment horizontal="left" vertical="center" shrinkToFit="1"/>
      <protection locked="0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wrapText="1" indent="1"/>
    </xf>
    <xf numFmtId="0" fontId="9" fillId="0" borderId="0" xfId="0" applyFont="1" applyAlignment="1">
      <alignment horizontal="left" indent="1"/>
    </xf>
    <xf numFmtId="0" fontId="9" fillId="0" borderId="1" xfId="0" applyFont="1" applyBorder="1" applyAlignment="1">
      <alignment horizontal="left" indent="1"/>
    </xf>
    <xf numFmtId="0" fontId="10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shrinkToFit="1"/>
      <protection hidden="1"/>
    </xf>
    <xf numFmtId="0" fontId="3" fillId="0" borderId="0" xfId="0" applyFont="1" applyAlignment="1">
      <alignment horizontal="left" vertical="center" shrinkToFit="1"/>
    </xf>
    <xf numFmtId="49" fontId="3" fillId="2" borderId="24" xfId="0" applyNumberFormat="1" applyFont="1" applyFill="1" applyBorder="1" applyAlignment="1" applyProtection="1">
      <alignment horizontal="left" vertical="center" shrinkToFit="1"/>
      <protection locked="0"/>
    </xf>
    <xf numFmtId="0" fontId="3" fillId="2" borderId="1" xfId="0" applyFont="1" applyFill="1" applyBorder="1" applyAlignment="1" applyProtection="1">
      <alignment horizontal="right" vertical="center" shrinkToFit="1"/>
      <protection locked="0"/>
    </xf>
    <xf numFmtId="0" fontId="3" fillId="3" borderId="1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distributed" vertical="center" shrinkToFit="1"/>
    </xf>
    <xf numFmtId="0" fontId="3" fillId="2" borderId="1" xfId="0" applyFont="1" applyFill="1" applyBorder="1" applyAlignment="1" applyProtection="1">
      <alignment horizontal="left" vertical="center" shrinkToFit="1"/>
      <protection locked="0"/>
    </xf>
    <xf numFmtId="49" fontId="3" fillId="2" borderId="10" xfId="0" applyNumberFormat="1" applyFont="1" applyFill="1" applyBorder="1" applyAlignment="1" applyProtection="1">
      <alignment horizontal="left" vertical="center" indent="1" shrinkToFit="1"/>
      <protection locked="0"/>
    </xf>
    <xf numFmtId="49" fontId="3" fillId="2" borderId="11" xfId="0" applyNumberFormat="1" applyFont="1" applyFill="1" applyBorder="1" applyAlignment="1" applyProtection="1">
      <alignment horizontal="left" vertical="center" indent="1" shrinkToFit="1"/>
      <protection locked="0"/>
    </xf>
    <xf numFmtId="49" fontId="3" fillId="2" borderId="12" xfId="0" applyNumberFormat="1" applyFont="1" applyFill="1" applyBorder="1" applyAlignment="1" applyProtection="1">
      <alignment horizontal="left" vertical="center" indent="1" shrinkToFit="1"/>
      <protection locked="0"/>
    </xf>
    <xf numFmtId="0" fontId="3" fillId="0" borderId="6" xfId="0" applyFont="1" applyBorder="1" applyAlignment="1">
      <alignment vertical="center" textRotation="255"/>
    </xf>
    <xf numFmtId="0" fontId="0" fillId="0" borderId="6" xfId="0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2" borderId="2" xfId="0" applyFont="1" applyFill="1" applyBorder="1" applyAlignment="1" applyProtection="1">
      <alignment horizontal="center" vertical="center" shrinkToFit="1"/>
      <protection locked="0"/>
    </xf>
    <xf numFmtId="0" fontId="3" fillId="2" borderId="4" xfId="0" applyFont="1" applyFill="1" applyBorder="1" applyAlignment="1" applyProtection="1">
      <alignment horizontal="center" vertical="center" shrinkToFit="1"/>
      <protection locked="0"/>
    </xf>
    <xf numFmtId="0" fontId="3" fillId="2" borderId="8" xfId="0" applyFont="1" applyFill="1" applyBorder="1" applyAlignment="1" applyProtection="1">
      <alignment horizontal="center" vertical="center" shrinkToFit="1"/>
      <protection locked="0"/>
    </xf>
    <xf numFmtId="0" fontId="3" fillId="2" borderId="9" xfId="0" applyFont="1" applyFill="1" applyBorder="1" applyAlignment="1" applyProtection="1">
      <alignment horizontal="center" vertical="center" shrinkToFit="1"/>
      <protection locked="0"/>
    </xf>
    <xf numFmtId="0" fontId="3" fillId="2" borderId="13" xfId="0" applyFont="1" applyFill="1" applyBorder="1" applyAlignment="1" applyProtection="1">
      <alignment horizontal="center" vertical="center" shrinkToFit="1"/>
      <protection locked="0"/>
    </xf>
    <xf numFmtId="0" fontId="3" fillId="2" borderId="14" xfId="0" applyFont="1" applyFill="1" applyBorder="1" applyAlignment="1" applyProtection="1">
      <alignment horizontal="center" vertical="center" shrinkToFit="1"/>
      <protection locked="0"/>
    </xf>
    <xf numFmtId="0" fontId="3" fillId="0" borderId="1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177" fontId="11" fillId="2" borderId="2" xfId="0" applyNumberFormat="1" applyFont="1" applyFill="1" applyBorder="1" applyAlignment="1">
      <alignment vertical="center"/>
    </xf>
    <xf numFmtId="177" fontId="11" fillId="2" borderId="3" xfId="0" applyNumberFormat="1" applyFont="1" applyFill="1" applyBorder="1" applyAlignment="1">
      <alignment vertical="center"/>
    </xf>
    <xf numFmtId="177" fontId="11" fillId="2" borderId="4" xfId="0" applyNumberFormat="1" applyFont="1" applyFill="1" applyBorder="1" applyAlignment="1">
      <alignment vertical="center"/>
    </xf>
    <xf numFmtId="177" fontId="11" fillId="2" borderId="8" xfId="0" applyNumberFormat="1" applyFont="1" applyFill="1" applyBorder="1" applyAlignment="1">
      <alignment vertical="center"/>
    </xf>
    <xf numFmtId="177" fontId="11" fillId="2" borderId="0" xfId="0" applyNumberFormat="1" applyFont="1" applyFill="1" applyAlignment="1">
      <alignment vertical="center"/>
    </xf>
    <xf numFmtId="177" fontId="11" fillId="2" borderId="9" xfId="0" applyNumberFormat="1" applyFont="1" applyFill="1" applyBorder="1" applyAlignment="1">
      <alignment vertical="center"/>
    </xf>
    <xf numFmtId="177" fontId="11" fillId="2" borderId="13" xfId="0" applyNumberFormat="1" applyFont="1" applyFill="1" applyBorder="1" applyAlignment="1">
      <alignment vertical="center"/>
    </xf>
    <xf numFmtId="177" fontId="11" fillId="2" borderId="1" xfId="0" applyNumberFormat="1" applyFont="1" applyFill="1" applyBorder="1" applyAlignment="1">
      <alignment vertical="center"/>
    </xf>
    <xf numFmtId="177" fontId="11" fillId="2" borderId="14" xfId="0" applyNumberFormat="1" applyFont="1" applyFill="1" applyBorder="1" applyAlignment="1">
      <alignment vertical="center"/>
    </xf>
    <xf numFmtId="0" fontId="3" fillId="2" borderId="8" xfId="0" applyFont="1" applyFill="1" applyBorder="1" applyAlignment="1" applyProtection="1">
      <alignment horizontal="left" vertical="center" shrinkToFit="1"/>
      <protection locked="0"/>
    </xf>
    <xf numFmtId="0" fontId="3" fillId="2" borderId="9" xfId="0" applyFont="1" applyFill="1" applyBorder="1" applyAlignment="1" applyProtection="1">
      <alignment horizontal="left" vertical="center" shrinkToFit="1"/>
      <protection locked="0"/>
    </xf>
    <xf numFmtId="0" fontId="3" fillId="2" borderId="13" xfId="0" applyFont="1" applyFill="1" applyBorder="1" applyAlignment="1" applyProtection="1">
      <alignment horizontal="left" vertical="center" shrinkToFit="1"/>
      <protection locked="0"/>
    </xf>
    <xf numFmtId="0" fontId="3" fillId="2" borderId="14" xfId="0" applyFont="1" applyFill="1" applyBorder="1" applyAlignment="1" applyProtection="1">
      <alignment horizontal="left" vertical="center" shrinkToFit="1"/>
      <protection locked="0"/>
    </xf>
    <xf numFmtId="0" fontId="12" fillId="0" borderId="6" xfId="0" applyFont="1" applyBorder="1" applyAlignment="1">
      <alignment vertical="center" textRotation="255"/>
    </xf>
    <xf numFmtId="0" fontId="12" fillId="0" borderId="6" xfId="0" applyFont="1" applyBorder="1" applyAlignment="1">
      <alignment horizontal="distributed" vertical="center"/>
    </xf>
    <xf numFmtId="0" fontId="12" fillId="0" borderId="2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179" fontId="3" fillId="2" borderId="10" xfId="0" applyNumberFormat="1" applyFont="1" applyFill="1" applyBorder="1" applyAlignment="1" applyProtection="1">
      <alignment horizontal="right" vertical="center" shrinkToFit="1"/>
      <protection locked="0"/>
    </xf>
    <xf numFmtId="179" fontId="3" fillId="2" borderId="11" xfId="0" applyNumberFormat="1" applyFont="1" applyFill="1" applyBorder="1" applyAlignment="1" applyProtection="1">
      <alignment horizontal="right" vertical="center" shrinkToFit="1"/>
      <protection locked="0"/>
    </xf>
    <xf numFmtId="179" fontId="3" fillId="2" borderId="12" xfId="0" applyNumberFormat="1" applyFont="1" applyFill="1" applyBorder="1" applyAlignment="1" applyProtection="1">
      <alignment horizontal="right" vertical="center" shrinkToFit="1"/>
      <protection locked="0"/>
    </xf>
    <xf numFmtId="0" fontId="3" fillId="2" borderId="6" xfId="0" applyFont="1" applyFill="1" applyBorder="1" applyAlignment="1" applyProtection="1">
      <alignment vertical="center" shrinkToFit="1"/>
      <protection locked="0"/>
    </xf>
    <xf numFmtId="49" fontId="3" fillId="2" borderId="6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10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10" xfId="0" applyFont="1" applyFill="1" applyBorder="1" applyAlignment="1" applyProtection="1">
      <alignment horizontal="center" vertical="center" shrinkToFit="1"/>
      <protection locked="0"/>
    </xf>
    <xf numFmtId="0" fontId="3" fillId="2" borderId="12" xfId="0" applyFont="1" applyFill="1" applyBorder="1" applyAlignment="1" applyProtection="1">
      <alignment horizontal="center" vertical="center" shrinkToFit="1"/>
      <protection locked="0"/>
    </xf>
    <xf numFmtId="179" fontId="3" fillId="2" borderId="10" xfId="0" applyNumberFormat="1" applyFont="1" applyFill="1" applyBorder="1" applyAlignment="1" applyProtection="1">
      <alignment vertical="center" shrinkToFit="1"/>
      <protection locked="0"/>
    </xf>
    <xf numFmtId="179" fontId="3" fillId="2" borderId="12" xfId="0" applyNumberFormat="1" applyFont="1" applyFill="1" applyBorder="1" applyAlignment="1" applyProtection="1">
      <alignment vertical="center" shrinkToFit="1"/>
      <protection locked="0"/>
    </xf>
    <xf numFmtId="179" fontId="3" fillId="2" borderId="11" xfId="0" applyNumberFormat="1" applyFont="1" applyFill="1" applyBorder="1" applyAlignment="1" applyProtection="1">
      <alignment vertical="center" shrinkToFit="1"/>
      <protection locked="0"/>
    </xf>
    <xf numFmtId="0" fontId="3" fillId="2" borderId="11" xfId="0" applyFont="1" applyFill="1" applyBorder="1" applyAlignment="1" applyProtection="1">
      <alignment horizontal="center" vertical="center" shrinkToFit="1"/>
      <protection locked="0"/>
    </xf>
    <xf numFmtId="0" fontId="3" fillId="2" borderId="10" xfId="0" applyFont="1" applyFill="1" applyBorder="1" applyAlignment="1" applyProtection="1">
      <alignment horizontal="right" vertical="center" shrinkToFit="1"/>
      <protection locked="0"/>
    </xf>
    <xf numFmtId="0" fontId="3" fillId="2" borderId="11" xfId="0" applyFont="1" applyFill="1" applyBorder="1" applyAlignment="1" applyProtection="1">
      <alignment horizontal="right" vertical="center" shrinkToFit="1"/>
      <protection locked="0"/>
    </xf>
    <xf numFmtId="0" fontId="3" fillId="2" borderId="15" xfId="0" applyFont="1" applyFill="1" applyBorder="1" applyAlignment="1" applyProtection="1">
      <alignment horizontal="right" vertical="center" shrinkToFit="1"/>
      <protection locked="0"/>
    </xf>
    <xf numFmtId="0" fontId="0" fillId="0" borderId="21" xfId="0" applyBorder="1" applyAlignment="1" applyProtection="1">
      <alignment horizontal="right" vertical="center" shrinkToFit="1"/>
      <protection locked="0"/>
    </xf>
    <xf numFmtId="0" fontId="0" fillId="0" borderId="16" xfId="0" applyBorder="1" applyAlignment="1" applyProtection="1">
      <alignment horizontal="right" vertical="center" shrinkToFit="1"/>
      <protection locked="0"/>
    </xf>
    <xf numFmtId="49" fontId="3" fillId="2" borderId="15" xfId="0" applyNumberFormat="1" applyFont="1" applyFill="1" applyBorder="1" applyAlignment="1" applyProtection="1">
      <alignment horizontal="right" vertical="center" shrinkToFit="1"/>
      <protection locked="0"/>
    </xf>
    <xf numFmtId="179" fontId="3" fillId="2" borderId="15" xfId="0" applyNumberFormat="1" applyFont="1" applyFill="1" applyBorder="1" applyAlignment="1" applyProtection="1">
      <alignment horizontal="right" vertical="center" shrinkToFit="1"/>
      <protection locked="0"/>
    </xf>
    <xf numFmtId="9" fontId="3" fillId="2" borderId="27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38" fontId="3" fillId="2" borderId="10" xfId="1" applyFont="1" applyFill="1" applyBorder="1" applyAlignment="1" applyProtection="1">
      <alignment horizontal="right" vertical="center"/>
    </xf>
    <xf numFmtId="38" fontId="3" fillId="2" borderId="11" xfId="1" applyFont="1" applyFill="1" applyBorder="1" applyAlignment="1" applyProtection="1">
      <alignment horizontal="right" vertical="center"/>
    </xf>
    <xf numFmtId="38" fontId="3" fillId="2" borderId="12" xfId="1" applyFont="1" applyFill="1" applyBorder="1" applyAlignment="1" applyProtection="1">
      <alignment horizontal="right" vertical="center"/>
    </xf>
    <xf numFmtId="38" fontId="3" fillId="2" borderId="10" xfId="1" applyFont="1" applyFill="1" applyBorder="1" applyAlignment="1" applyProtection="1">
      <alignment horizontal="right" vertical="center" shrinkToFit="1"/>
    </xf>
    <xf numFmtId="38" fontId="3" fillId="2" borderId="11" xfId="1" applyFont="1" applyFill="1" applyBorder="1" applyAlignment="1" applyProtection="1">
      <alignment horizontal="right" vertical="center" shrinkToFit="1"/>
    </xf>
    <xf numFmtId="38" fontId="3" fillId="2" borderId="12" xfId="1" applyFont="1" applyFill="1" applyBorder="1" applyAlignment="1" applyProtection="1">
      <alignment horizontal="right" vertical="center" shrinkToFit="1"/>
    </xf>
    <xf numFmtId="38" fontId="3" fillId="2" borderId="22" xfId="1" applyFont="1" applyFill="1" applyBorder="1" applyAlignment="1" applyProtection="1">
      <alignment horizontal="right" vertical="center" shrinkToFit="1"/>
    </xf>
    <xf numFmtId="0" fontId="13" fillId="0" borderId="17" xfId="0" applyFont="1" applyBorder="1" applyAlignment="1">
      <alignment horizontal="center"/>
    </xf>
    <xf numFmtId="0" fontId="24" fillId="0" borderId="17" xfId="0" applyFont="1" applyBorder="1" applyAlignment="1" applyProtection="1">
      <alignment horizontal="center" shrinkToFit="1"/>
      <protection locked="0"/>
    </xf>
    <xf numFmtId="0" fontId="13" fillId="0" borderId="17" xfId="0" applyFont="1" applyBorder="1" applyAlignment="1" applyProtection="1">
      <alignment horizontal="left" shrinkToFit="1"/>
      <protection locked="0"/>
    </xf>
    <xf numFmtId="179" fontId="3" fillId="0" borderId="17" xfId="0" applyNumberFormat="1" applyFont="1" applyBorder="1" applyAlignment="1" applyProtection="1">
      <alignment horizontal="center" vertical="center" shrinkToFit="1"/>
      <protection locked="0"/>
    </xf>
    <xf numFmtId="179" fontId="12" fillId="0" borderId="17" xfId="0" applyNumberFormat="1" applyFont="1" applyBorder="1" applyAlignment="1" applyProtection="1">
      <alignment vertical="center" shrinkToFit="1"/>
      <protection locked="0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179" fontId="3" fillId="2" borderId="26" xfId="0" applyNumberFormat="1" applyFont="1" applyFill="1" applyBorder="1" applyAlignment="1" applyProtection="1">
      <alignment horizontal="center" vertical="center" shrinkToFit="1"/>
      <protection locked="0"/>
    </xf>
    <xf numFmtId="179" fontId="3" fillId="2" borderId="19" xfId="0" applyNumberFormat="1" applyFont="1" applyFill="1" applyBorder="1" applyAlignment="1" applyProtection="1">
      <alignment horizontal="center" vertical="center" shrinkToFit="1"/>
      <protection locked="0"/>
    </xf>
    <xf numFmtId="179" fontId="3" fillId="2" borderId="18" xfId="0" applyNumberFormat="1" applyFont="1" applyFill="1" applyBorder="1" applyAlignment="1" applyProtection="1">
      <alignment horizontal="center" vertical="center" shrinkToFit="1"/>
      <protection locked="0"/>
    </xf>
    <xf numFmtId="179" fontId="3" fillId="2" borderId="20" xfId="0" applyNumberFormat="1" applyFont="1" applyFill="1" applyBorder="1" applyAlignment="1" applyProtection="1">
      <alignment horizontal="center" vertical="center" shrinkToFit="1"/>
      <protection locked="0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4" fillId="0" borderId="9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14" xfId="0" applyFont="1" applyBorder="1" applyAlignment="1">
      <alignment horizontal="left" vertical="top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38" fontId="3" fillId="2" borderId="30" xfId="1" applyFont="1" applyFill="1" applyBorder="1" applyAlignment="1" applyProtection="1">
      <alignment horizontal="right" vertical="center" wrapText="1"/>
    </xf>
    <xf numFmtId="38" fontId="3" fillId="2" borderId="31" xfId="1" applyFont="1" applyFill="1" applyBorder="1" applyAlignment="1" applyProtection="1">
      <alignment horizontal="right" vertical="center" wrapText="1"/>
    </xf>
    <xf numFmtId="38" fontId="3" fillId="2" borderId="32" xfId="1" applyFont="1" applyFill="1" applyBorder="1" applyAlignment="1" applyProtection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38" fontId="3" fillId="2" borderId="28" xfId="1" applyFont="1" applyFill="1" applyBorder="1" applyAlignment="1" applyProtection="1">
      <alignment vertical="center" wrapText="1"/>
    </xf>
    <xf numFmtId="38" fontId="3" fillId="2" borderId="23" xfId="1" applyFont="1" applyFill="1" applyBorder="1" applyAlignment="1" applyProtection="1">
      <alignment vertical="center" wrapText="1"/>
    </xf>
    <xf numFmtId="38" fontId="3" fillId="2" borderId="29" xfId="1" applyFont="1" applyFill="1" applyBorder="1" applyAlignment="1" applyProtection="1">
      <alignment vertical="center" wrapText="1"/>
    </xf>
    <xf numFmtId="177" fontId="11" fillId="2" borderId="2" xfId="0" applyNumberFormat="1" applyFont="1" applyFill="1" applyBorder="1" applyAlignment="1" applyProtection="1">
      <alignment vertical="center"/>
      <protection locked="0"/>
    </xf>
    <xf numFmtId="177" fontId="11" fillId="2" borderId="3" xfId="0" applyNumberFormat="1" applyFont="1" applyFill="1" applyBorder="1" applyAlignment="1" applyProtection="1">
      <alignment vertical="center"/>
      <protection locked="0"/>
    </xf>
    <xf numFmtId="177" fontId="11" fillId="2" borderId="4" xfId="0" applyNumberFormat="1" applyFont="1" applyFill="1" applyBorder="1" applyAlignment="1" applyProtection="1">
      <alignment vertical="center"/>
      <protection locked="0"/>
    </xf>
    <xf numFmtId="177" fontId="11" fillId="2" borderId="8" xfId="0" applyNumberFormat="1" applyFont="1" applyFill="1" applyBorder="1" applyAlignment="1" applyProtection="1">
      <alignment vertical="center"/>
      <protection locked="0"/>
    </xf>
    <xf numFmtId="177" fontId="11" fillId="2" borderId="0" xfId="0" applyNumberFormat="1" applyFont="1" applyFill="1" applyAlignment="1" applyProtection="1">
      <alignment vertical="center"/>
      <protection locked="0"/>
    </xf>
    <xf numFmtId="177" fontId="11" fillId="2" borderId="9" xfId="0" applyNumberFormat="1" applyFont="1" applyFill="1" applyBorder="1" applyAlignment="1" applyProtection="1">
      <alignment vertical="center"/>
      <protection locked="0"/>
    </xf>
    <xf numFmtId="177" fontId="11" fillId="2" borderId="13" xfId="0" applyNumberFormat="1" applyFont="1" applyFill="1" applyBorder="1" applyAlignment="1" applyProtection="1">
      <alignment vertical="center"/>
      <protection locked="0"/>
    </xf>
    <xf numFmtId="177" fontId="11" fillId="2" borderId="1" xfId="0" applyNumberFormat="1" applyFont="1" applyFill="1" applyBorder="1" applyAlignment="1" applyProtection="1">
      <alignment vertical="center"/>
      <protection locked="0"/>
    </xf>
    <xf numFmtId="177" fontId="11" fillId="2" borderId="14" xfId="0" applyNumberFormat="1" applyFont="1" applyFill="1" applyBorder="1" applyAlignment="1" applyProtection="1">
      <alignment vertical="center"/>
      <protection locked="0"/>
    </xf>
    <xf numFmtId="177" fontId="11" fillId="2" borderId="58" xfId="0" applyNumberFormat="1" applyFont="1" applyFill="1" applyBorder="1" applyAlignment="1">
      <alignment vertical="center"/>
    </xf>
    <xf numFmtId="177" fontId="11" fillId="2" borderId="59" xfId="0" applyNumberFormat="1" applyFont="1" applyFill="1" applyBorder="1" applyAlignment="1">
      <alignment vertical="center"/>
    </xf>
    <xf numFmtId="177" fontId="11" fillId="2" borderId="60" xfId="0" applyNumberFormat="1" applyFont="1" applyFill="1" applyBorder="1" applyAlignment="1">
      <alignment vertical="center"/>
    </xf>
    <xf numFmtId="177" fontId="11" fillId="2" borderId="61" xfId="0" applyNumberFormat="1" applyFont="1" applyFill="1" applyBorder="1" applyAlignment="1">
      <alignment vertical="center"/>
    </xf>
    <xf numFmtId="177" fontId="11" fillId="2" borderId="62" xfId="0" applyNumberFormat="1" applyFont="1" applyFill="1" applyBorder="1" applyAlignment="1">
      <alignment vertical="center"/>
    </xf>
    <xf numFmtId="177" fontId="11" fillId="2" borderId="63" xfId="0" applyNumberFormat="1" applyFont="1" applyFill="1" applyBorder="1" applyAlignment="1">
      <alignment vertical="center"/>
    </xf>
    <xf numFmtId="177" fontId="11" fillId="2" borderId="64" xfId="0" applyNumberFormat="1" applyFont="1" applyFill="1" applyBorder="1" applyAlignment="1">
      <alignment vertical="center"/>
    </xf>
    <xf numFmtId="177" fontId="11" fillId="2" borderId="65" xfId="0" applyNumberFormat="1" applyFont="1" applyFill="1" applyBorder="1" applyAlignment="1">
      <alignment vertical="center"/>
    </xf>
    <xf numFmtId="177" fontId="11" fillId="2" borderId="66" xfId="0" applyNumberFormat="1" applyFont="1" applyFill="1" applyBorder="1" applyAlignment="1">
      <alignment vertical="center"/>
    </xf>
    <xf numFmtId="0" fontId="3" fillId="0" borderId="5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16" fillId="2" borderId="54" xfId="0" applyFont="1" applyFill="1" applyBorder="1" applyAlignment="1" applyProtection="1">
      <alignment horizontal="left" vertical="center" shrinkToFit="1"/>
      <protection locked="0"/>
    </xf>
    <xf numFmtId="0" fontId="16" fillId="2" borderId="55" xfId="0" applyFont="1" applyFill="1" applyBorder="1" applyAlignment="1" applyProtection="1">
      <alignment horizontal="left" vertical="center" shrinkToFit="1"/>
      <protection locked="0"/>
    </xf>
    <xf numFmtId="49" fontId="16" fillId="2" borderId="0" xfId="0" applyNumberFormat="1" applyFont="1" applyFill="1" applyAlignment="1" applyProtection="1">
      <alignment horizontal="center" vertical="center" shrinkToFit="1"/>
      <protection locked="0"/>
    </xf>
    <xf numFmtId="0" fontId="3" fillId="0" borderId="51" xfId="0" applyFont="1" applyBorder="1" applyAlignment="1">
      <alignment horizontal="center" vertical="center"/>
    </xf>
    <xf numFmtId="0" fontId="16" fillId="2" borderId="0" xfId="0" applyFont="1" applyFill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17" fillId="2" borderId="52" xfId="0" applyFont="1" applyFill="1" applyBorder="1" applyAlignment="1">
      <alignment horizontal="left" vertical="center"/>
    </xf>
    <xf numFmtId="176" fontId="20" fillId="2" borderId="39" xfId="0" applyNumberFormat="1" applyFont="1" applyFill="1" applyBorder="1" applyAlignment="1" applyProtection="1">
      <alignment vertical="center" shrinkToFit="1"/>
      <protection locked="0"/>
    </xf>
    <xf numFmtId="176" fontId="21" fillId="2" borderId="39" xfId="0" applyNumberFormat="1" applyFont="1" applyFill="1" applyBorder="1" applyAlignment="1" applyProtection="1">
      <alignment vertical="center" shrinkToFit="1"/>
      <protection locked="0"/>
    </xf>
    <xf numFmtId="176" fontId="21" fillId="2" borderId="40" xfId="0" applyNumberFormat="1" applyFont="1" applyFill="1" applyBorder="1" applyAlignment="1" applyProtection="1">
      <alignment vertical="center" shrinkToFit="1"/>
      <protection locked="0"/>
    </xf>
    <xf numFmtId="0" fontId="14" fillId="0" borderId="1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176" fontId="20" fillId="2" borderId="38" xfId="0" applyNumberFormat="1" applyFont="1" applyFill="1" applyBorder="1" applyAlignment="1" applyProtection="1">
      <alignment vertical="center" shrinkToFit="1"/>
      <protection locked="0"/>
    </xf>
    <xf numFmtId="176" fontId="20" fillId="2" borderId="46" xfId="0" applyNumberFormat="1" applyFont="1" applyFill="1" applyBorder="1" applyAlignment="1" applyProtection="1">
      <alignment vertical="center" shrinkToFit="1"/>
      <protection locked="0"/>
    </xf>
    <xf numFmtId="176" fontId="20" fillId="2" borderId="47" xfId="0" applyNumberFormat="1" applyFont="1" applyFill="1" applyBorder="1" applyAlignment="1" applyProtection="1">
      <alignment vertical="center" shrinkToFit="1"/>
      <protection locked="0"/>
    </xf>
    <xf numFmtId="0" fontId="3" fillId="0" borderId="49" xfId="0" applyFont="1" applyBorder="1" applyAlignment="1">
      <alignment horizontal="center" vertical="top"/>
    </xf>
    <xf numFmtId="176" fontId="5" fillId="2" borderId="11" xfId="0" applyNumberFormat="1" applyFont="1" applyFill="1" applyBorder="1" applyAlignment="1" applyProtection="1">
      <alignment vertical="center" shrinkToFit="1"/>
      <protection locked="0"/>
    </xf>
    <xf numFmtId="176" fontId="6" fillId="2" borderId="11" xfId="0" applyNumberFormat="1" applyFont="1" applyFill="1" applyBorder="1" applyAlignment="1" applyProtection="1">
      <alignment vertical="center" shrinkToFit="1"/>
      <protection locked="0"/>
    </xf>
    <xf numFmtId="176" fontId="6" fillId="2" borderId="37" xfId="0" applyNumberFormat="1" applyFont="1" applyFill="1" applyBorder="1" applyAlignment="1" applyProtection="1">
      <alignment vertical="center" shrinkToFit="1"/>
      <protection locked="0"/>
    </xf>
    <xf numFmtId="0" fontId="14" fillId="2" borderId="38" xfId="0" applyFont="1" applyFill="1" applyBorder="1" applyAlignment="1">
      <alignment horizontal="center" vertical="center"/>
    </xf>
    <xf numFmtId="0" fontId="14" fillId="2" borderId="39" xfId="0" applyFont="1" applyFill="1" applyBorder="1" applyAlignment="1">
      <alignment horizontal="center" vertical="center"/>
    </xf>
    <xf numFmtId="0" fontId="14" fillId="2" borderId="40" xfId="0" applyFont="1" applyFill="1" applyBorder="1" applyAlignment="1">
      <alignment horizontal="center" vertical="center"/>
    </xf>
    <xf numFmtId="176" fontId="5" fillId="2" borderId="36" xfId="0" applyNumberFormat="1" applyFont="1" applyFill="1" applyBorder="1" applyAlignment="1" applyProtection="1">
      <alignment vertical="center" shrinkToFit="1"/>
      <protection locked="0"/>
    </xf>
    <xf numFmtId="176" fontId="5" fillId="2" borderId="12" xfId="0" applyNumberFormat="1" applyFont="1" applyFill="1" applyBorder="1" applyAlignment="1" applyProtection="1">
      <alignment vertical="center" shrinkToFit="1"/>
      <protection locked="0"/>
    </xf>
    <xf numFmtId="176" fontId="5" fillId="2" borderId="10" xfId="0" applyNumberFormat="1" applyFont="1" applyFill="1" applyBorder="1" applyAlignment="1" applyProtection="1">
      <alignment vertical="center" shrinkToFit="1"/>
      <protection locked="0"/>
    </xf>
    <xf numFmtId="0" fontId="14" fillId="2" borderId="36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37" xfId="0" applyFont="1" applyFill="1" applyBorder="1" applyAlignment="1">
      <alignment horizontal="center" vertical="center"/>
    </xf>
    <xf numFmtId="176" fontId="20" fillId="2" borderId="11" xfId="0" applyNumberFormat="1" applyFont="1" applyFill="1" applyBorder="1" applyAlignment="1" applyProtection="1">
      <alignment vertical="center" shrinkToFit="1"/>
      <protection locked="0"/>
    </xf>
    <xf numFmtId="176" fontId="21" fillId="2" borderId="11" xfId="0" applyNumberFormat="1" applyFont="1" applyFill="1" applyBorder="1" applyAlignment="1" applyProtection="1">
      <alignment vertical="center" shrinkToFit="1"/>
      <protection locked="0"/>
    </xf>
    <xf numFmtId="176" fontId="21" fillId="2" borderId="37" xfId="0" applyNumberFormat="1" applyFont="1" applyFill="1" applyBorder="1" applyAlignment="1" applyProtection="1">
      <alignment vertical="center" shrinkToFit="1"/>
      <protection locked="0"/>
    </xf>
    <xf numFmtId="0" fontId="17" fillId="2" borderId="36" xfId="0" applyFont="1" applyFill="1" applyBorder="1" applyAlignment="1">
      <alignment horizontal="left" vertical="center"/>
    </xf>
    <xf numFmtId="0" fontId="17" fillId="2" borderId="11" xfId="0" applyFont="1" applyFill="1" applyBorder="1" applyAlignment="1">
      <alignment horizontal="left" vertical="center"/>
    </xf>
    <xf numFmtId="0" fontId="17" fillId="2" borderId="37" xfId="0" applyFont="1" applyFill="1" applyBorder="1" applyAlignment="1">
      <alignment horizontal="left" vertical="center"/>
    </xf>
    <xf numFmtId="176" fontId="20" fillId="2" borderId="36" xfId="0" applyNumberFormat="1" applyFont="1" applyFill="1" applyBorder="1" applyAlignment="1" applyProtection="1">
      <alignment vertical="center" shrinkToFit="1"/>
      <protection locked="0"/>
    </xf>
    <xf numFmtId="176" fontId="20" fillId="2" borderId="12" xfId="0" applyNumberFormat="1" applyFont="1" applyFill="1" applyBorder="1" applyAlignment="1" applyProtection="1">
      <alignment vertical="center" shrinkToFit="1"/>
      <protection locked="0"/>
    </xf>
    <xf numFmtId="176" fontId="20" fillId="2" borderId="10" xfId="0" applyNumberFormat="1" applyFont="1" applyFill="1" applyBorder="1" applyAlignment="1" applyProtection="1">
      <alignment vertical="center" shrinkToFit="1"/>
      <protection locked="0"/>
    </xf>
    <xf numFmtId="6" fontId="22" fillId="2" borderId="33" xfId="0" applyNumberFormat="1" applyFont="1" applyFill="1" applyBorder="1" applyAlignment="1" applyProtection="1">
      <alignment vertical="center"/>
      <protection locked="0"/>
    </xf>
    <xf numFmtId="6" fontId="23" fillId="2" borderId="34" xfId="0" applyNumberFormat="1" applyFont="1" applyFill="1" applyBorder="1" applyAlignment="1" applyProtection="1">
      <alignment vertical="center"/>
      <protection locked="0"/>
    </xf>
    <xf numFmtId="6" fontId="23" fillId="2" borderId="35" xfId="0" applyNumberFormat="1" applyFont="1" applyFill="1" applyBorder="1" applyAlignment="1" applyProtection="1">
      <alignment vertical="center"/>
      <protection locked="0"/>
    </xf>
    <xf numFmtId="6" fontId="23" fillId="2" borderId="36" xfId="0" applyNumberFormat="1" applyFont="1" applyFill="1" applyBorder="1" applyAlignment="1" applyProtection="1">
      <alignment vertical="center"/>
      <protection locked="0"/>
    </xf>
    <xf numFmtId="6" fontId="23" fillId="2" borderId="11" xfId="0" applyNumberFormat="1" applyFont="1" applyFill="1" applyBorder="1" applyAlignment="1" applyProtection="1">
      <alignment vertical="center"/>
      <protection locked="0"/>
    </xf>
    <xf numFmtId="6" fontId="23" fillId="2" borderId="37" xfId="0" applyNumberFormat="1" applyFont="1" applyFill="1" applyBorder="1" applyAlignment="1" applyProtection="1">
      <alignment vertical="center"/>
      <protection locked="0"/>
    </xf>
    <xf numFmtId="6" fontId="23" fillId="2" borderId="44" xfId="0" applyNumberFormat="1" applyFont="1" applyFill="1" applyBorder="1" applyAlignment="1" applyProtection="1">
      <alignment vertical="center"/>
      <protection locked="0"/>
    </xf>
    <xf numFmtId="6" fontId="23" fillId="2" borderId="3" xfId="0" applyNumberFormat="1" applyFont="1" applyFill="1" applyBorder="1" applyAlignment="1" applyProtection="1">
      <alignment vertical="center"/>
      <protection locked="0"/>
    </xf>
    <xf numFmtId="6" fontId="23" fillId="2" borderId="45" xfId="0" applyNumberFormat="1" applyFont="1" applyFill="1" applyBorder="1" applyAlignment="1" applyProtection="1">
      <alignment vertical="center"/>
      <protection locked="0"/>
    </xf>
    <xf numFmtId="0" fontId="16" fillId="2" borderId="0" xfId="0" applyFont="1" applyFill="1" applyAlignment="1" applyProtection="1">
      <alignment horizontal="left" vertical="center" indent="1" shrinkToFit="1"/>
      <protection locked="0"/>
    </xf>
    <xf numFmtId="0" fontId="16" fillId="2" borderId="1" xfId="0" applyFont="1" applyFill="1" applyBorder="1" applyAlignment="1" applyProtection="1">
      <alignment horizontal="center" vertical="center" shrinkToFit="1"/>
      <protection locked="0"/>
    </xf>
    <xf numFmtId="49" fontId="16" fillId="2" borderId="0" xfId="0" applyNumberFormat="1" applyFont="1" applyFill="1" applyAlignment="1" applyProtection="1">
      <alignment horizontal="left" vertical="center" indent="1" shrinkToFit="1"/>
      <protection locked="0"/>
    </xf>
    <xf numFmtId="0" fontId="18" fillId="2" borderId="0" xfId="0" applyFont="1" applyFill="1" applyAlignment="1" applyProtection="1">
      <alignment horizontal="left" vertical="center" wrapText="1" indent="1" shrinkToFit="1"/>
      <protection locked="0"/>
    </xf>
    <xf numFmtId="0" fontId="16" fillId="2" borderId="0" xfId="0" applyFont="1" applyFill="1" applyAlignment="1" applyProtection="1">
      <alignment vertical="center" shrinkToFit="1"/>
      <protection locked="0"/>
    </xf>
    <xf numFmtId="0" fontId="10" fillId="0" borderId="0" xfId="0" applyFont="1" applyAlignment="1">
      <alignment horizontal="center" vertical="center"/>
    </xf>
    <xf numFmtId="49" fontId="16" fillId="2" borderId="24" xfId="0" applyNumberFormat="1" applyFont="1" applyFill="1" applyBorder="1" applyAlignment="1" applyProtection="1">
      <alignment horizontal="left" vertical="center" shrinkToFit="1"/>
      <protection locked="0"/>
    </xf>
    <xf numFmtId="0" fontId="16" fillId="2" borderId="1" xfId="0" applyFont="1" applyFill="1" applyBorder="1" applyAlignment="1" applyProtection="1">
      <alignment horizontal="left" vertical="center" shrinkToFit="1"/>
      <protection locked="0"/>
    </xf>
    <xf numFmtId="49" fontId="16" fillId="2" borderId="10" xfId="0" applyNumberFormat="1" applyFont="1" applyFill="1" applyBorder="1" applyAlignment="1" applyProtection="1">
      <alignment horizontal="left" vertical="center" indent="1" shrinkToFit="1"/>
      <protection locked="0"/>
    </xf>
    <xf numFmtId="49" fontId="16" fillId="2" borderId="11" xfId="0" applyNumberFormat="1" applyFont="1" applyFill="1" applyBorder="1" applyAlignment="1" applyProtection="1">
      <alignment horizontal="left" vertical="center" indent="1" shrinkToFit="1"/>
      <protection locked="0"/>
    </xf>
    <xf numFmtId="49" fontId="16" fillId="2" borderId="12" xfId="0" applyNumberFormat="1" applyFont="1" applyFill="1" applyBorder="1" applyAlignment="1" applyProtection="1">
      <alignment horizontal="left" vertical="center" indent="1" shrinkToFit="1"/>
      <protection locked="0"/>
    </xf>
    <xf numFmtId="177" fontId="19" fillId="2" borderId="2" xfId="0" applyNumberFormat="1" applyFont="1" applyFill="1" applyBorder="1" applyAlignment="1" applyProtection="1">
      <alignment vertical="center"/>
      <protection locked="0"/>
    </xf>
    <xf numFmtId="177" fontId="19" fillId="2" borderId="3" xfId="0" applyNumberFormat="1" applyFont="1" applyFill="1" applyBorder="1" applyAlignment="1" applyProtection="1">
      <alignment vertical="center"/>
      <protection locked="0"/>
    </xf>
    <xf numFmtId="177" fontId="19" fillId="2" borderId="4" xfId="0" applyNumberFormat="1" applyFont="1" applyFill="1" applyBorder="1" applyAlignment="1" applyProtection="1">
      <alignment vertical="center"/>
      <protection locked="0"/>
    </xf>
    <xf numFmtId="177" fontId="19" fillId="2" borderId="8" xfId="0" applyNumberFormat="1" applyFont="1" applyFill="1" applyBorder="1" applyAlignment="1" applyProtection="1">
      <alignment vertical="center"/>
      <protection locked="0"/>
    </xf>
    <xf numFmtId="177" fontId="19" fillId="2" borderId="0" xfId="0" applyNumberFormat="1" applyFont="1" applyFill="1" applyAlignment="1" applyProtection="1">
      <alignment vertical="center"/>
      <protection locked="0"/>
    </xf>
    <xf numFmtId="177" fontId="19" fillId="2" borderId="9" xfId="0" applyNumberFormat="1" applyFont="1" applyFill="1" applyBorder="1" applyAlignment="1" applyProtection="1">
      <alignment vertical="center"/>
      <protection locked="0"/>
    </xf>
    <xf numFmtId="177" fontId="19" fillId="2" borderId="13" xfId="0" applyNumberFormat="1" applyFont="1" applyFill="1" applyBorder="1" applyAlignment="1" applyProtection="1">
      <alignment vertical="center"/>
      <protection locked="0"/>
    </xf>
    <xf numFmtId="177" fontId="19" fillId="2" borderId="1" xfId="0" applyNumberFormat="1" applyFont="1" applyFill="1" applyBorder="1" applyAlignment="1" applyProtection="1">
      <alignment vertical="center"/>
      <protection locked="0"/>
    </xf>
    <xf numFmtId="177" fontId="19" fillId="2" borderId="14" xfId="0" applyNumberFormat="1" applyFont="1" applyFill="1" applyBorder="1" applyAlignment="1" applyProtection="1">
      <alignment vertical="center"/>
      <protection locked="0"/>
    </xf>
    <xf numFmtId="0" fontId="16" fillId="2" borderId="8" xfId="0" applyFont="1" applyFill="1" applyBorder="1" applyAlignment="1" applyProtection="1">
      <alignment horizontal="left" vertical="center" shrinkToFit="1"/>
      <protection locked="0"/>
    </xf>
    <xf numFmtId="0" fontId="16" fillId="2" borderId="0" xfId="0" applyFont="1" applyFill="1" applyAlignment="1" applyProtection="1">
      <alignment horizontal="left" vertical="center" shrinkToFit="1"/>
      <protection locked="0"/>
    </xf>
    <xf numFmtId="0" fontId="16" fillId="2" borderId="9" xfId="0" applyFont="1" applyFill="1" applyBorder="1" applyAlignment="1" applyProtection="1">
      <alignment horizontal="left" vertical="center" shrinkToFit="1"/>
      <protection locked="0"/>
    </xf>
    <xf numFmtId="0" fontId="16" fillId="2" borderId="13" xfId="0" applyFont="1" applyFill="1" applyBorder="1" applyAlignment="1" applyProtection="1">
      <alignment horizontal="left" vertical="center" shrinkToFit="1"/>
      <protection locked="0"/>
    </xf>
    <xf numFmtId="0" fontId="16" fillId="2" borderId="14" xfId="0" applyFont="1" applyFill="1" applyBorder="1" applyAlignment="1" applyProtection="1">
      <alignment horizontal="left" vertical="center" shrinkToFit="1"/>
      <protection locked="0"/>
    </xf>
    <xf numFmtId="179" fontId="12" fillId="2" borderId="10" xfId="0" applyNumberFormat="1" applyFont="1" applyFill="1" applyBorder="1" applyAlignment="1" applyProtection="1">
      <alignment horizontal="right" vertical="center" shrinkToFit="1"/>
      <protection locked="0"/>
    </xf>
    <xf numFmtId="179" fontId="12" fillId="2" borderId="11" xfId="0" applyNumberFormat="1" applyFont="1" applyFill="1" applyBorder="1" applyAlignment="1" applyProtection="1">
      <alignment horizontal="right" vertical="center" shrinkToFit="1"/>
      <protection locked="0"/>
    </xf>
    <xf numFmtId="179" fontId="12" fillId="2" borderId="12" xfId="0" applyNumberFormat="1" applyFont="1" applyFill="1" applyBorder="1" applyAlignment="1" applyProtection="1">
      <alignment horizontal="right" vertical="center" shrinkToFit="1"/>
      <protection locked="0"/>
    </xf>
    <xf numFmtId="0" fontId="17" fillId="2" borderId="6" xfId="0" applyFont="1" applyFill="1" applyBorder="1" applyAlignment="1" applyProtection="1">
      <alignment vertical="center" shrinkToFit="1"/>
      <protection locked="0"/>
    </xf>
    <xf numFmtId="49" fontId="14" fillId="2" borderId="6" xfId="0" applyNumberFormat="1" applyFont="1" applyFill="1" applyBorder="1" applyAlignment="1" applyProtection="1">
      <alignment horizontal="center" vertical="center" shrinkToFit="1"/>
      <protection locked="0"/>
    </xf>
    <xf numFmtId="49" fontId="14" fillId="2" borderId="10" xfId="0" applyNumberFormat="1" applyFont="1" applyFill="1" applyBorder="1" applyAlignment="1" applyProtection="1">
      <alignment horizontal="center" vertical="center" shrinkToFit="1"/>
      <protection locked="0"/>
    </xf>
    <xf numFmtId="0" fontId="12" fillId="2" borderId="10" xfId="0" applyFont="1" applyFill="1" applyBorder="1" applyAlignment="1" applyProtection="1">
      <alignment horizontal="center" vertical="center" shrinkToFit="1"/>
      <protection locked="0"/>
    </xf>
    <xf numFmtId="0" fontId="12" fillId="2" borderId="12" xfId="0" applyFont="1" applyFill="1" applyBorder="1" applyAlignment="1" applyProtection="1">
      <alignment horizontal="center" vertical="center" shrinkToFit="1"/>
      <protection locked="0"/>
    </xf>
    <xf numFmtId="179" fontId="12" fillId="2" borderId="10" xfId="0" applyNumberFormat="1" applyFont="1" applyFill="1" applyBorder="1" applyAlignment="1" applyProtection="1">
      <alignment vertical="center" shrinkToFit="1"/>
      <protection locked="0"/>
    </xf>
    <xf numFmtId="179" fontId="12" fillId="2" borderId="12" xfId="0" applyNumberFormat="1" applyFont="1" applyFill="1" applyBorder="1" applyAlignment="1" applyProtection="1">
      <alignment vertical="center" shrinkToFit="1"/>
      <protection locked="0"/>
    </xf>
    <xf numFmtId="179" fontId="12" fillId="2" borderId="11" xfId="0" applyNumberFormat="1" applyFont="1" applyFill="1" applyBorder="1" applyAlignment="1" applyProtection="1">
      <alignment vertical="center" shrinkToFit="1"/>
      <protection locked="0"/>
    </xf>
    <xf numFmtId="0" fontId="12" fillId="2" borderId="11" xfId="0" applyFont="1" applyFill="1" applyBorder="1" applyAlignment="1" applyProtection="1">
      <alignment horizontal="center" vertical="center" shrinkToFit="1"/>
      <protection locked="0"/>
    </xf>
    <xf numFmtId="0" fontId="14" fillId="2" borderId="6" xfId="0" applyFont="1" applyFill="1" applyBorder="1" applyAlignment="1" applyProtection="1">
      <alignment vertical="center" shrinkToFit="1"/>
      <protection locked="0"/>
    </xf>
    <xf numFmtId="49" fontId="17" fillId="2" borderId="6" xfId="0" applyNumberFormat="1" applyFont="1" applyFill="1" applyBorder="1" applyAlignment="1" applyProtection="1">
      <alignment horizontal="center" vertical="center" shrinkToFit="1"/>
      <protection locked="0"/>
    </xf>
    <xf numFmtId="49" fontId="17" fillId="2" borderId="10" xfId="0" applyNumberFormat="1" applyFont="1" applyFill="1" applyBorder="1" applyAlignment="1" applyProtection="1">
      <alignment horizontal="center" vertical="center" shrinkToFit="1"/>
      <protection locked="0"/>
    </xf>
    <xf numFmtId="179" fontId="18" fillId="2" borderId="10" xfId="0" applyNumberFormat="1" applyFont="1" applyFill="1" applyBorder="1" applyAlignment="1" applyProtection="1">
      <alignment horizontal="right" vertical="center" shrinkToFit="1"/>
      <protection locked="0"/>
    </xf>
    <xf numFmtId="179" fontId="18" fillId="2" borderId="11" xfId="0" applyNumberFormat="1" applyFont="1" applyFill="1" applyBorder="1" applyAlignment="1" applyProtection="1">
      <alignment horizontal="right" vertical="center" shrinkToFit="1"/>
      <protection locked="0"/>
    </xf>
    <xf numFmtId="179" fontId="18" fillId="2" borderId="12" xfId="0" applyNumberFormat="1" applyFont="1" applyFill="1" applyBorder="1" applyAlignment="1" applyProtection="1">
      <alignment horizontal="right" vertical="center" shrinkToFit="1"/>
      <protection locked="0"/>
    </xf>
    <xf numFmtId="0" fontId="18" fillId="2" borderId="10" xfId="0" applyFont="1" applyFill="1" applyBorder="1" applyAlignment="1" applyProtection="1">
      <alignment horizontal="right" vertical="center" shrinkToFit="1"/>
      <protection locked="0"/>
    </xf>
    <xf numFmtId="0" fontId="18" fillId="2" borderId="11" xfId="0" applyFont="1" applyFill="1" applyBorder="1" applyAlignment="1" applyProtection="1">
      <alignment horizontal="right" vertical="center" shrinkToFit="1"/>
      <protection locked="0"/>
    </xf>
    <xf numFmtId="0" fontId="14" fillId="2" borderId="15" xfId="0" applyFont="1" applyFill="1" applyBorder="1" applyAlignment="1" applyProtection="1">
      <alignment horizontal="right" vertical="center" shrinkToFit="1"/>
      <protection locked="0"/>
    </xf>
    <xf numFmtId="0" fontId="0" fillId="0" borderId="21" xfId="0" applyBorder="1" applyAlignment="1">
      <alignment horizontal="right" vertical="center" shrinkToFit="1"/>
    </xf>
    <xf numFmtId="0" fontId="0" fillId="0" borderId="16" xfId="0" applyBorder="1" applyAlignment="1">
      <alignment horizontal="right" vertical="center" shrinkToFit="1"/>
    </xf>
    <xf numFmtId="49" fontId="14" fillId="2" borderId="15" xfId="0" applyNumberFormat="1" applyFont="1" applyFill="1" applyBorder="1" applyAlignment="1" applyProtection="1">
      <alignment horizontal="right" vertical="center" shrinkToFit="1"/>
      <protection locked="0"/>
    </xf>
    <xf numFmtId="0" fontId="12" fillId="2" borderId="15" xfId="0" applyFont="1" applyFill="1" applyBorder="1" applyAlignment="1" applyProtection="1">
      <alignment horizontal="right" vertical="center" shrinkToFit="1"/>
      <protection locked="0"/>
    </xf>
    <xf numFmtId="179" fontId="12" fillId="2" borderId="15" xfId="0" applyNumberFormat="1" applyFont="1" applyFill="1" applyBorder="1" applyAlignment="1" applyProtection="1">
      <alignment horizontal="right" vertical="center" shrinkToFit="1"/>
      <protection locked="0"/>
    </xf>
    <xf numFmtId="38" fontId="16" fillId="2" borderId="10" xfId="1" applyFont="1" applyFill="1" applyBorder="1" applyAlignment="1">
      <alignment horizontal="right" vertical="center"/>
    </xf>
    <xf numFmtId="38" fontId="16" fillId="2" borderId="11" xfId="1" applyFont="1" applyFill="1" applyBorder="1" applyAlignment="1">
      <alignment horizontal="right" vertical="center"/>
    </xf>
    <xf numFmtId="38" fontId="16" fillId="2" borderId="12" xfId="1" applyFont="1" applyFill="1" applyBorder="1" applyAlignment="1">
      <alignment horizontal="right" vertical="center"/>
    </xf>
    <xf numFmtId="38" fontId="16" fillId="2" borderId="10" xfId="1" applyFont="1" applyFill="1" applyBorder="1" applyAlignment="1" applyProtection="1">
      <alignment horizontal="right" vertical="center" shrinkToFit="1"/>
      <protection locked="0"/>
    </xf>
    <xf numFmtId="38" fontId="16" fillId="2" borderId="11" xfId="1" applyFont="1" applyFill="1" applyBorder="1" applyAlignment="1" applyProtection="1">
      <alignment horizontal="right" vertical="center" shrinkToFit="1"/>
      <protection locked="0"/>
    </xf>
    <xf numFmtId="38" fontId="16" fillId="2" borderId="12" xfId="1" applyFont="1" applyFill="1" applyBorder="1" applyAlignment="1" applyProtection="1">
      <alignment horizontal="right" vertical="center" shrinkToFit="1"/>
      <protection locked="0"/>
    </xf>
    <xf numFmtId="38" fontId="18" fillId="2" borderId="11" xfId="1" applyFont="1" applyFill="1" applyBorder="1" applyAlignment="1" applyProtection="1">
      <alignment horizontal="right" vertical="center" shrinkToFit="1"/>
      <protection locked="0"/>
    </xf>
    <xf numFmtId="38" fontId="18" fillId="2" borderId="22" xfId="1" applyFont="1" applyFill="1" applyBorder="1" applyAlignment="1" applyProtection="1">
      <alignment horizontal="right" vertical="center" shrinkToFit="1"/>
      <protection locked="0"/>
    </xf>
    <xf numFmtId="38" fontId="3" fillId="2" borderId="30" xfId="1" applyFont="1" applyFill="1" applyBorder="1" applyAlignment="1">
      <alignment horizontal="right" vertical="center" wrapText="1"/>
    </xf>
    <xf numFmtId="38" fontId="3" fillId="2" borderId="31" xfId="1" applyFont="1" applyFill="1" applyBorder="1" applyAlignment="1">
      <alignment horizontal="right" vertical="center" wrapText="1"/>
    </xf>
    <xf numFmtId="38" fontId="3" fillId="2" borderId="32" xfId="1" applyFont="1" applyFill="1" applyBorder="1" applyAlignment="1">
      <alignment horizontal="right" vertical="center" wrapText="1"/>
    </xf>
    <xf numFmtId="38" fontId="16" fillId="2" borderId="28" xfId="1" applyFont="1" applyFill="1" applyBorder="1" applyAlignment="1">
      <alignment vertical="center" wrapText="1"/>
    </xf>
    <xf numFmtId="38" fontId="16" fillId="2" borderId="23" xfId="1" applyFont="1" applyFill="1" applyBorder="1" applyAlignment="1">
      <alignment vertical="center" wrapText="1"/>
    </xf>
    <xf numFmtId="179" fontId="16" fillId="2" borderId="23" xfId="0" applyNumberFormat="1" applyFont="1" applyFill="1" applyBorder="1" applyAlignment="1">
      <alignment vertical="center" wrapText="1"/>
    </xf>
    <xf numFmtId="0" fontId="16" fillId="2" borderId="23" xfId="0" applyFont="1" applyFill="1" applyBorder="1" applyAlignment="1">
      <alignment vertical="center" wrapText="1"/>
    </xf>
    <xf numFmtId="0" fontId="16" fillId="2" borderId="29" xfId="0" applyFont="1" applyFill="1" applyBorder="1" applyAlignment="1">
      <alignment vertical="center" wrapText="1"/>
    </xf>
    <xf numFmtId="38" fontId="16" fillId="2" borderId="28" xfId="1" applyFont="1" applyFill="1" applyBorder="1" applyAlignment="1">
      <alignment horizontal="right" vertical="center" wrapText="1"/>
    </xf>
    <xf numFmtId="38" fontId="16" fillId="2" borderId="23" xfId="1" applyFont="1" applyFill="1" applyBorder="1" applyAlignment="1">
      <alignment horizontal="right" vertical="center" wrapText="1"/>
    </xf>
    <xf numFmtId="179" fontId="16" fillId="2" borderId="23" xfId="0" applyNumberFormat="1" applyFont="1" applyFill="1" applyBorder="1" applyAlignment="1">
      <alignment horizontal="right" vertical="center" wrapText="1"/>
    </xf>
    <xf numFmtId="0" fontId="16" fillId="2" borderId="23" xfId="0" applyFont="1" applyFill="1" applyBorder="1" applyAlignment="1">
      <alignment horizontal="right" vertical="center" wrapText="1"/>
    </xf>
    <xf numFmtId="0" fontId="16" fillId="2" borderId="29" xfId="0" applyFont="1" applyFill="1" applyBorder="1" applyAlignment="1">
      <alignment horizontal="right" vertical="center" wrapText="1"/>
    </xf>
    <xf numFmtId="179" fontId="12" fillId="2" borderId="15" xfId="0" applyNumberFormat="1" applyFont="1" applyFill="1" applyBorder="1" applyAlignment="1" applyProtection="1">
      <alignment vertical="center" shrinkToFit="1"/>
      <protection locked="0"/>
    </xf>
    <xf numFmtId="0" fontId="0" fillId="0" borderId="21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12" fillId="2" borderId="10" xfId="0" applyFont="1" applyFill="1" applyBorder="1" applyAlignment="1" applyProtection="1">
      <alignment horizontal="right" vertical="center" shrinkToFit="1"/>
      <protection locked="0"/>
    </xf>
    <xf numFmtId="0" fontId="12" fillId="2" borderId="11" xfId="0" applyFont="1" applyFill="1" applyBorder="1" applyAlignment="1" applyProtection="1">
      <alignment horizontal="right" vertical="center" shrinkToFit="1"/>
      <protection locked="0"/>
    </xf>
    <xf numFmtId="179" fontId="18" fillId="2" borderId="11" xfId="0" applyNumberFormat="1" applyFont="1" applyFill="1" applyBorder="1" applyAlignment="1" applyProtection="1">
      <alignment vertical="center" shrinkToFit="1"/>
      <protection locked="0"/>
    </xf>
    <xf numFmtId="179" fontId="18" fillId="2" borderId="12" xfId="0" applyNumberFormat="1" applyFont="1" applyFill="1" applyBorder="1" applyAlignment="1" applyProtection="1">
      <alignment vertical="center" shrinkToFit="1"/>
      <protection locked="0"/>
    </xf>
    <xf numFmtId="179" fontId="18" fillId="2" borderId="10" xfId="0" applyNumberFormat="1" applyFont="1" applyFill="1" applyBorder="1" applyAlignment="1" applyProtection="1">
      <alignment vertical="center" shrinkToFit="1"/>
      <protection locked="0"/>
    </xf>
    <xf numFmtId="0" fontId="32" fillId="2" borderId="6" xfId="0" applyFont="1" applyFill="1" applyBorder="1" applyAlignment="1" applyProtection="1">
      <alignment horizontal="center" vertical="center" shrinkToFit="1"/>
      <protection locked="0"/>
    </xf>
  </cellXfs>
  <cellStyles count="2">
    <cellStyle name="桁区切り" xfId="1" builtinId="6"/>
    <cellStyle name="標準" xfId="0" builtinId="0"/>
  </cellStyles>
  <dxfs count="30">
    <dxf>
      <fill>
        <patternFill>
          <bgColor rgb="FFCCFF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theme="5" tint="0.79998168889431442"/>
        </patternFill>
      </fill>
    </dxf>
    <dxf>
      <fill>
        <patternFill>
          <bgColor rgb="FFCCFF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CCFFFF"/>
        </patternFill>
      </fill>
    </dxf>
  </dxfs>
  <tableStyles count="0" defaultTableStyle="TableStyleMedium2" defaultPivotStyle="PivotStyleLight16"/>
  <colors>
    <mruColors>
      <color rgb="FF9900CC"/>
      <color rgb="FFCCFFFF"/>
      <color rgb="FFFF66FF"/>
      <color rgb="FFFF00FF"/>
      <color rgb="FFCBF0FD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0</xdr:colOff>
      <xdr:row>6</xdr:row>
      <xdr:rowOff>0</xdr:rowOff>
    </xdr:from>
    <xdr:to>
      <xdr:col>43</xdr:col>
      <xdr:colOff>0</xdr:colOff>
      <xdr:row>9</xdr:row>
      <xdr:rowOff>0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4DF49739-05BD-4239-BE36-2DCDD951157E}"/>
            </a:ext>
          </a:extLst>
        </xdr:cNvPr>
        <xdr:cNvSpPr>
          <a:spLocks noChangeShapeType="1"/>
        </xdr:cNvSpPr>
      </xdr:nvSpPr>
      <xdr:spPr bwMode="auto">
        <a:xfrm>
          <a:off x="10487025" y="1809750"/>
          <a:ext cx="0" cy="600075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9</xdr:row>
      <xdr:rowOff>0</xdr:rowOff>
    </xdr:to>
    <xdr:sp macro="" textlink="">
      <xdr:nvSpPr>
        <xdr:cNvPr id="3" name="Line 7">
          <a:extLst>
            <a:ext uri="{FF2B5EF4-FFF2-40B4-BE49-F238E27FC236}">
              <a16:creationId xmlns:a16="http://schemas.microsoft.com/office/drawing/2014/main" id="{9FDD28C6-F021-460E-ADC0-E646D12EF581}"/>
            </a:ext>
          </a:extLst>
        </xdr:cNvPr>
        <xdr:cNvSpPr>
          <a:spLocks noChangeShapeType="1"/>
        </xdr:cNvSpPr>
      </xdr:nvSpPr>
      <xdr:spPr bwMode="auto">
        <a:xfrm>
          <a:off x="9772650" y="1809750"/>
          <a:ext cx="0" cy="600075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9</xdr:row>
      <xdr:rowOff>9525</xdr:rowOff>
    </xdr:to>
    <xdr:sp macro="" textlink="">
      <xdr:nvSpPr>
        <xdr:cNvPr id="4" name="Line 8">
          <a:extLst>
            <a:ext uri="{FF2B5EF4-FFF2-40B4-BE49-F238E27FC236}">
              <a16:creationId xmlns:a16="http://schemas.microsoft.com/office/drawing/2014/main" id="{2B7EB957-4A1F-4488-89A1-4C5A1E5C354C}"/>
            </a:ext>
          </a:extLst>
        </xdr:cNvPr>
        <xdr:cNvSpPr>
          <a:spLocks noChangeShapeType="1"/>
        </xdr:cNvSpPr>
      </xdr:nvSpPr>
      <xdr:spPr bwMode="auto">
        <a:xfrm>
          <a:off x="9058275" y="1809750"/>
          <a:ext cx="0" cy="60960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13</xdr:col>
      <xdr:colOff>180976</xdr:colOff>
      <xdr:row>22</xdr:row>
      <xdr:rowOff>476250</xdr:rowOff>
    </xdr:from>
    <xdr:to>
      <xdr:col>16</xdr:col>
      <xdr:colOff>57150</xdr:colOff>
      <xdr:row>23</xdr:row>
      <xdr:rowOff>57150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1E2F8B3-5767-4229-B9EE-45CBCB434675}"/>
            </a:ext>
          </a:extLst>
        </xdr:cNvPr>
        <xdr:cNvSpPr txBox="1"/>
      </xdr:nvSpPr>
      <xdr:spPr>
        <a:xfrm>
          <a:off x="3400426" y="6486525"/>
          <a:ext cx="619124" cy="57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普通</a:t>
          </a:r>
          <a:endParaRPr kumimoji="1" lang="ja-JP" altLang="en-US" sz="1100"/>
        </a:p>
      </xdr:txBody>
    </xdr:sp>
    <xdr:clientData/>
  </xdr:twoCellAnchor>
  <xdr:twoCellAnchor>
    <xdr:from>
      <xdr:col>0</xdr:col>
      <xdr:colOff>114300</xdr:colOff>
      <xdr:row>22</xdr:row>
      <xdr:rowOff>457202</xdr:rowOff>
    </xdr:from>
    <xdr:to>
      <xdr:col>3</xdr:col>
      <xdr:colOff>190500</xdr:colOff>
      <xdr:row>23</xdr:row>
      <xdr:rowOff>19051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5604F63A-96CD-4952-AD31-809B0F697DBF}"/>
            </a:ext>
          </a:extLst>
        </xdr:cNvPr>
        <xdr:cNvSpPr txBox="1"/>
      </xdr:nvSpPr>
      <xdr:spPr>
        <a:xfrm>
          <a:off x="114300" y="6486527"/>
          <a:ext cx="819150" cy="190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フリガナ</a:t>
          </a:r>
        </a:p>
      </xdr:txBody>
    </xdr:sp>
    <xdr:clientData/>
  </xdr:twoCellAnchor>
  <xdr:twoCellAnchor>
    <xdr:from>
      <xdr:col>0</xdr:col>
      <xdr:colOff>19050</xdr:colOff>
      <xdr:row>24</xdr:row>
      <xdr:rowOff>76201</xdr:rowOff>
    </xdr:from>
    <xdr:to>
      <xdr:col>3</xdr:col>
      <xdr:colOff>104775</xdr:colOff>
      <xdr:row>25</xdr:row>
      <xdr:rowOff>19050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274B45E-32A6-4350-B274-B0102CF49203}"/>
            </a:ext>
          </a:extLst>
        </xdr:cNvPr>
        <xdr:cNvSpPr txBox="1"/>
      </xdr:nvSpPr>
      <xdr:spPr>
        <a:xfrm>
          <a:off x="19050" y="6791326"/>
          <a:ext cx="828675" cy="266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フリガナ</a:t>
          </a:r>
        </a:p>
      </xdr:txBody>
    </xdr:sp>
    <xdr:clientData/>
  </xdr:twoCellAnchor>
  <xdr:twoCellAnchor>
    <xdr:from>
      <xdr:col>0</xdr:col>
      <xdr:colOff>0</xdr:colOff>
      <xdr:row>26</xdr:row>
      <xdr:rowOff>57150</xdr:rowOff>
    </xdr:from>
    <xdr:to>
      <xdr:col>21</xdr:col>
      <xdr:colOff>200024</xdr:colOff>
      <xdr:row>28</xdr:row>
      <xdr:rowOff>142875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8BADAA76-A92B-4A20-83BF-FC74FF172D26}"/>
            </a:ext>
          </a:extLst>
        </xdr:cNvPr>
        <xdr:cNvSpPr txBox="1"/>
      </xdr:nvSpPr>
      <xdr:spPr>
        <a:xfrm>
          <a:off x="0" y="7429500"/>
          <a:ext cx="5400674" cy="619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＊振込先銀行名、預金種目には、必ず〇をつけてください。</a:t>
          </a:r>
          <a:endParaRPr kumimoji="1" lang="en-US" altLang="ja-JP" sz="1200" b="1"/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＊</a:t>
          </a:r>
          <a:r>
            <a:rPr kumimoji="1" lang="ja-JP" altLang="en-US" sz="1200" b="1"/>
            <a:t>振込先の記載を（フリガナも）お願いします</a:t>
          </a:r>
        </a:p>
      </xdr:txBody>
    </xdr:sp>
    <xdr:clientData/>
  </xdr:twoCellAnchor>
  <xdr:twoCellAnchor>
    <xdr:from>
      <xdr:col>0</xdr:col>
      <xdr:colOff>0</xdr:colOff>
      <xdr:row>0</xdr:row>
      <xdr:rowOff>152400</xdr:rowOff>
    </xdr:from>
    <xdr:to>
      <xdr:col>11</xdr:col>
      <xdr:colOff>104214</xdr:colOff>
      <xdr:row>1</xdr:row>
      <xdr:rowOff>58271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4120DD86-C15F-449A-AA4C-8AEDFB6CF815}"/>
            </a:ext>
          </a:extLst>
        </xdr:cNvPr>
        <xdr:cNvSpPr txBox="1"/>
      </xdr:nvSpPr>
      <xdr:spPr>
        <a:xfrm>
          <a:off x="0" y="152400"/>
          <a:ext cx="2828364" cy="2963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適格請求書番号　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T4050001029451</a:t>
          </a:r>
          <a:endParaRPr kumimoji="1" lang="ja-JP" altLang="en-US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0</xdr:colOff>
      <xdr:row>6</xdr:row>
      <xdr:rowOff>0</xdr:rowOff>
    </xdr:from>
    <xdr:to>
      <xdr:col>43</xdr:col>
      <xdr:colOff>0</xdr:colOff>
      <xdr:row>9</xdr:row>
      <xdr:rowOff>0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E996C7FE-E2AB-404A-84D6-2156D84F4C19}"/>
            </a:ext>
          </a:extLst>
        </xdr:cNvPr>
        <xdr:cNvSpPr>
          <a:spLocks noChangeShapeType="1"/>
        </xdr:cNvSpPr>
      </xdr:nvSpPr>
      <xdr:spPr bwMode="auto">
        <a:xfrm>
          <a:off x="10487025" y="1809750"/>
          <a:ext cx="0" cy="600075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9</xdr:row>
      <xdr:rowOff>0</xdr:rowOff>
    </xdr:to>
    <xdr:sp macro="" textlink="">
      <xdr:nvSpPr>
        <xdr:cNvPr id="3" name="Line 7">
          <a:extLst>
            <a:ext uri="{FF2B5EF4-FFF2-40B4-BE49-F238E27FC236}">
              <a16:creationId xmlns:a16="http://schemas.microsoft.com/office/drawing/2014/main" id="{B7861D77-0E31-4414-B6FC-04ABF7B3B181}"/>
            </a:ext>
          </a:extLst>
        </xdr:cNvPr>
        <xdr:cNvSpPr>
          <a:spLocks noChangeShapeType="1"/>
        </xdr:cNvSpPr>
      </xdr:nvSpPr>
      <xdr:spPr bwMode="auto">
        <a:xfrm>
          <a:off x="9772650" y="1809750"/>
          <a:ext cx="0" cy="600075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9</xdr:row>
      <xdr:rowOff>9525</xdr:rowOff>
    </xdr:to>
    <xdr:sp macro="" textlink="">
      <xdr:nvSpPr>
        <xdr:cNvPr id="4" name="Line 8">
          <a:extLst>
            <a:ext uri="{FF2B5EF4-FFF2-40B4-BE49-F238E27FC236}">
              <a16:creationId xmlns:a16="http://schemas.microsoft.com/office/drawing/2014/main" id="{2C932D7C-179F-4929-B3CA-CA927E348971}"/>
            </a:ext>
          </a:extLst>
        </xdr:cNvPr>
        <xdr:cNvSpPr>
          <a:spLocks noChangeShapeType="1"/>
        </xdr:cNvSpPr>
      </xdr:nvSpPr>
      <xdr:spPr bwMode="auto">
        <a:xfrm>
          <a:off x="9058275" y="1809750"/>
          <a:ext cx="0" cy="60960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180976</xdr:colOff>
      <xdr:row>22</xdr:row>
      <xdr:rowOff>476250</xdr:rowOff>
    </xdr:from>
    <xdr:to>
      <xdr:col>16</xdr:col>
      <xdr:colOff>57150</xdr:colOff>
      <xdr:row>23</xdr:row>
      <xdr:rowOff>57150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39D8FE5-40C7-4789-B469-A5D1479D0229}"/>
            </a:ext>
          </a:extLst>
        </xdr:cNvPr>
        <xdr:cNvSpPr txBox="1"/>
      </xdr:nvSpPr>
      <xdr:spPr>
        <a:xfrm>
          <a:off x="3400426" y="6486525"/>
          <a:ext cx="619124" cy="57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普通</a:t>
          </a:r>
          <a:endParaRPr kumimoji="1" lang="ja-JP" altLang="en-US" sz="1100"/>
        </a:p>
      </xdr:txBody>
    </xdr:sp>
    <xdr:clientData/>
  </xdr:twoCellAnchor>
  <xdr:twoCellAnchor>
    <xdr:from>
      <xdr:col>0</xdr:col>
      <xdr:colOff>114300</xdr:colOff>
      <xdr:row>22</xdr:row>
      <xdr:rowOff>457202</xdr:rowOff>
    </xdr:from>
    <xdr:to>
      <xdr:col>3</xdr:col>
      <xdr:colOff>190500</xdr:colOff>
      <xdr:row>23</xdr:row>
      <xdr:rowOff>19051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15FABD5E-DB63-4B76-9BF0-FF0132A1F8D6}"/>
            </a:ext>
          </a:extLst>
        </xdr:cNvPr>
        <xdr:cNvSpPr txBox="1"/>
      </xdr:nvSpPr>
      <xdr:spPr>
        <a:xfrm>
          <a:off x="114300" y="6486527"/>
          <a:ext cx="819150" cy="190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フリガナ</a:t>
          </a:r>
        </a:p>
      </xdr:txBody>
    </xdr:sp>
    <xdr:clientData/>
  </xdr:twoCellAnchor>
  <xdr:twoCellAnchor>
    <xdr:from>
      <xdr:col>0</xdr:col>
      <xdr:colOff>19050</xdr:colOff>
      <xdr:row>24</xdr:row>
      <xdr:rowOff>76201</xdr:rowOff>
    </xdr:from>
    <xdr:to>
      <xdr:col>3</xdr:col>
      <xdr:colOff>104775</xdr:colOff>
      <xdr:row>25</xdr:row>
      <xdr:rowOff>19050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711D32F-6D26-4DCC-8CB6-1C53C7B7E100}"/>
            </a:ext>
          </a:extLst>
        </xdr:cNvPr>
        <xdr:cNvSpPr txBox="1"/>
      </xdr:nvSpPr>
      <xdr:spPr>
        <a:xfrm>
          <a:off x="19050" y="6791326"/>
          <a:ext cx="828675" cy="266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フリガナ</a:t>
          </a:r>
        </a:p>
      </xdr:txBody>
    </xdr:sp>
    <xdr:clientData/>
  </xdr:twoCellAnchor>
  <xdr:twoCellAnchor>
    <xdr:from>
      <xdr:col>0</xdr:col>
      <xdr:colOff>0</xdr:colOff>
      <xdr:row>26</xdr:row>
      <xdr:rowOff>57150</xdr:rowOff>
    </xdr:from>
    <xdr:to>
      <xdr:col>21</xdr:col>
      <xdr:colOff>200024</xdr:colOff>
      <xdr:row>28</xdr:row>
      <xdr:rowOff>142875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911FA19A-78C6-401B-A3CD-33BDF45A1267}"/>
            </a:ext>
          </a:extLst>
        </xdr:cNvPr>
        <xdr:cNvSpPr txBox="1"/>
      </xdr:nvSpPr>
      <xdr:spPr>
        <a:xfrm>
          <a:off x="0" y="7429500"/>
          <a:ext cx="5400674" cy="619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＊振込先銀行名、預金種目には、必ず〇をつけてください。</a:t>
          </a:r>
          <a:endParaRPr kumimoji="1" lang="en-US" altLang="ja-JP" sz="1200" b="1"/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＊</a:t>
          </a:r>
          <a:r>
            <a:rPr kumimoji="1" lang="ja-JP" altLang="en-US" sz="1200" b="1"/>
            <a:t>振込先の記載を（フリガナも）お願いします</a:t>
          </a:r>
        </a:p>
      </xdr:txBody>
    </xdr:sp>
    <xdr:clientData/>
  </xdr:twoCellAnchor>
  <xdr:twoCellAnchor>
    <xdr:from>
      <xdr:col>0</xdr:col>
      <xdr:colOff>0</xdr:colOff>
      <xdr:row>0</xdr:row>
      <xdr:rowOff>161925</xdr:rowOff>
    </xdr:from>
    <xdr:to>
      <xdr:col>11</xdr:col>
      <xdr:colOff>104214</xdr:colOff>
      <xdr:row>1</xdr:row>
      <xdr:rowOff>67796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423484E-3C11-41BF-AE7A-EA749D208F03}"/>
            </a:ext>
          </a:extLst>
        </xdr:cNvPr>
        <xdr:cNvSpPr txBox="1"/>
      </xdr:nvSpPr>
      <xdr:spPr>
        <a:xfrm>
          <a:off x="0" y="161925"/>
          <a:ext cx="2828364" cy="2963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適格請求書番号　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T4050001029451</a:t>
          </a:r>
          <a:endParaRPr kumimoji="1" lang="ja-JP" altLang="en-US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158261</xdr:colOff>
      <xdr:row>8</xdr:row>
      <xdr:rowOff>16852</xdr:rowOff>
    </xdr:from>
    <xdr:to>
      <xdr:col>34</xdr:col>
      <xdr:colOff>158261</xdr:colOff>
      <xdr:row>11</xdr:row>
      <xdr:rowOff>9525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45E799AF-55E7-40FD-B2B9-C41A0B53F224}"/>
            </a:ext>
          </a:extLst>
        </xdr:cNvPr>
        <xdr:cNvCxnSpPr/>
      </xdr:nvCxnSpPr>
      <xdr:spPr>
        <a:xfrm>
          <a:off x="9064136" y="1836127"/>
          <a:ext cx="0" cy="621323"/>
        </a:xfrm>
        <a:prstGeom prst="line">
          <a:avLst/>
        </a:prstGeom>
        <a:ln>
          <a:solidFill>
            <a:sysClr val="windowText" lastClr="000000"/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139211</xdr:colOff>
      <xdr:row>8</xdr:row>
      <xdr:rowOff>7327</xdr:rowOff>
    </xdr:from>
    <xdr:to>
      <xdr:col>38</xdr:col>
      <xdr:colOff>139211</xdr:colOff>
      <xdr:row>11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B1DE9988-B6F5-4701-BC10-3DBC3D08B764}"/>
            </a:ext>
          </a:extLst>
        </xdr:cNvPr>
        <xdr:cNvCxnSpPr/>
      </xdr:nvCxnSpPr>
      <xdr:spPr>
        <a:xfrm>
          <a:off x="9692786" y="1826602"/>
          <a:ext cx="0" cy="621323"/>
        </a:xfrm>
        <a:prstGeom prst="line">
          <a:avLst/>
        </a:prstGeom>
        <a:ln>
          <a:solidFill>
            <a:sysClr val="windowText" lastClr="000000"/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0</xdr:colOff>
      <xdr:row>8</xdr:row>
      <xdr:rowOff>7327</xdr:rowOff>
    </xdr:from>
    <xdr:to>
      <xdr:col>43</xdr:col>
      <xdr:colOff>0</xdr:colOff>
      <xdr:row>11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3C506B02-99CF-4C80-9E49-19CD5A64EB19}"/>
            </a:ext>
          </a:extLst>
        </xdr:cNvPr>
        <xdr:cNvCxnSpPr/>
      </xdr:nvCxnSpPr>
      <xdr:spPr>
        <a:xfrm>
          <a:off x="10363200" y="1826602"/>
          <a:ext cx="0" cy="621323"/>
        </a:xfrm>
        <a:prstGeom prst="line">
          <a:avLst/>
        </a:prstGeom>
        <a:ln>
          <a:solidFill>
            <a:sysClr val="windowText" lastClr="000000"/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99170</xdr:colOff>
      <xdr:row>0</xdr:row>
      <xdr:rowOff>122144</xdr:rowOff>
    </xdr:from>
    <xdr:to>
      <xdr:col>9</xdr:col>
      <xdr:colOff>2799</xdr:colOff>
      <xdr:row>1</xdr:row>
      <xdr:rowOff>93569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F40CCCF-3AFB-4285-A9ED-5C70B20D04A3}"/>
            </a:ext>
          </a:extLst>
        </xdr:cNvPr>
        <xdr:cNvSpPr txBox="1"/>
      </xdr:nvSpPr>
      <xdr:spPr>
        <a:xfrm>
          <a:off x="99170" y="122144"/>
          <a:ext cx="2828364" cy="2963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5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適格請求書番号　</a:t>
          </a:r>
          <a:r>
            <a:rPr kumimoji="1" lang="en-US" altLang="ja-JP" sz="115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T4050001029451</a:t>
          </a:r>
          <a:endParaRPr kumimoji="1" lang="ja-JP" altLang="en-US" sz="115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158261</xdr:colOff>
      <xdr:row>8</xdr:row>
      <xdr:rowOff>16852</xdr:rowOff>
    </xdr:from>
    <xdr:to>
      <xdr:col>34</xdr:col>
      <xdr:colOff>158261</xdr:colOff>
      <xdr:row>11</xdr:row>
      <xdr:rowOff>9525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EF5EFB67-279F-440F-9367-7C2C25A5AFC7}"/>
            </a:ext>
          </a:extLst>
        </xdr:cNvPr>
        <xdr:cNvCxnSpPr/>
      </xdr:nvCxnSpPr>
      <xdr:spPr>
        <a:xfrm>
          <a:off x="9064136" y="1836127"/>
          <a:ext cx="0" cy="621323"/>
        </a:xfrm>
        <a:prstGeom prst="line">
          <a:avLst/>
        </a:prstGeom>
        <a:ln>
          <a:solidFill>
            <a:sysClr val="windowText" lastClr="000000"/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139211</xdr:colOff>
      <xdr:row>8</xdr:row>
      <xdr:rowOff>7327</xdr:rowOff>
    </xdr:from>
    <xdr:to>
      <xdr:col>38</xdr:col>
      <xdr:colOff>139211</xdr:colOff>
      <xdr:row>11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B9C7E019-2B9B-4C84-BC09-BC0BED1E309A}"/>
            </a:ext>
          </a:extLst>
        </xdr:cNvPr>
        <xdr:cNvCxnSpPr/>
      </xdr:nvCxnSpPr>
      <xdr:spPr>
        <a:xfrm>
          <a:off x="9692786" y="1826602"/>
          <a:ext cx="0" cy="621323"/>
        </a:xfrm>
        <a:prstGeom prst="line">
          <a:avLst/>
        </a:prstGeom>
        <a:ln>
          <a:solidFill>
            <a:sysClr val="windowText" lastClr="000000"/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0</xdr:colOff>
      <xdr:row>8</xdr:row>
      <xdr:rowOff>7327</xdr:rowOff>
    </xdr:from>
    <xdr:to>
      <xdr:col>43</xdr:col>
      <xdr:colOff>0</xdr:colOff>
      <xdr:row>11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12E0B303-7817-441D-9B3A-2EFB25B281AD}"/>
            </a:ext>
          </a:extLst>
        </xdr:cNvPr>
        <xdr:cNvCxnSpPr/>
      </xdr:nvCxnSpPr>
      <xdr:spPr>
        <a:xfrm>
          <a:off x="10363200" y="1826602"/>
          <a:ext cx="0" cy="621323"/>
        </a:xfrm>
        <a:prstGeom prst="line">
          <a:avLst/>
        </a:prstGeom>
        <a:ln>
          <a:solidFill>
            <a:sysClr val="windowText" lastClr="000000"/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66675</xdr:colOff>
      <xdr:row>0</xdr:row>
      <xdr:rowOff>123825</xdr:rowOff>
    </xdr:from>
    <xdr:to>
      <xdr:col>8</xdr:col>
      <xdr:colOff>304239</xdr:colOff>
      <xdr:row>1</xdr:row>
      <xdr:rowOff>96371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4E90A80-32E6-4329-B062-0069D83A2621}"/>
            </a:ext>
          </a:extLst>
        </xdr:cNvPr>
        <xdr:cNvSpPr txBox="1"/>
      </xdr:nvSpPr>
      <xdr:spPr>
        <a:xfrm>
          <a:off x="66675" y="123825"/>
          <a:ext cx="2828364" cy="2963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5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適格請求書番号　</a:t>
          </a:r>
          <a:r>
            <a:rPr kumimoji="1" lang="en-US" altLang="ja-JP" sz="115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T4050001029451</a:t>
          </a:r>
          <a:endParaRPr kumimoji="1" lang="ja-JP" altLang="en-US" sz="115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123825</xdr:rowOff>
    </xdr:from>
    <xdr:to>
      <xdr:col>8</xdr:col>
      <xdr:colOff>304239</xdr:colOff>
      <xdr:row>1</xdr:row>
      <xdr:rowOff>96371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5A1455F-6770-44DF-85E5-35C2C8FCDF86}"/>
            </a:ext>
          </a:extLst>
        </xdr:cNvPr>
        <xdr:cNvSpPr txBox="1"/>
      </xdr:nvSpPr>
      <xdr:spPr>
        <a:xfrm>
          <a:off x="66675" y="123825"/>
          <a:ext cx="2828364" cy="2963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5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適格請求書番号　</a:t>
          </a:r>
          <a:r>
            <a:rPr kumimoji="1" lang="en-US" altLang="ja-JP" sz="115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T4050001029451</a:t>
          </a:r>
          <a:endParaRPr kumimoji="1" lang="ja-JP" altLang="en-US" sz="115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34</xdr:col>
      <xdr:colOff>158261</xdr:colOff>
      <xdr:row>8</xdr:row>
      <xdr:rowOff>16852</xdr:rowOff>
    </xdr:from>
    <xdr:to>
      <xdr:col>34</xdr:col>
      <xdr:colOff>158261</xdr:colOff>
      <xdr:row>11</xdr:row>
      <xdr:rowOff>9525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A1860B0B-5D55-471A-8E08-F2A81D158F3C}"/>
            </a:ext>
          </a:extLst>
        </xdr:cNvPr>
        <xdr:cNvCxnSpPr/>
      </xdr:nvCxnSpPr>
      <xdr:spPr>
        <a:xfrm>
          <a:off x="9064136" y="1836127"/>
          <a:ext cx="0" cy="621323"/>
        </a:xfrm>
        <a:prstGeom prst="line">
          <a:avLst/>
        </a:prstGeom>
        <a:ln>
          <a:solidFill>
            <a:sysClr val="windowText" lastClr="000000"/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139211</xdr:colOff>
      <xdr:row>8</xdr:row>
      <xdr:rowOff>7327</xdr:rowOff>
    </xdr:from>
    <xdr:to>
      <xdr:col>38</xdr:col>
      <xdr:colOff>139211</xdr:colOff>
      <xdr:row>11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D3A28880-1F45-4017-9DC7-238DE27E2B4F}"/>
            </a:ext>
          </a:extLst>
        </xdr:cNvPr>
        <xdr:cNvCxnSpPr/>
      </xdr:nvCxnSpPr>
      <xdr:spPr>
        <a:xfrm>
          <a:off x="9692786" y="1826602"/>
          <a:ext cx="0" cy="621323"/>
        </a:xfrm>
        <a:prstGeom prst="line">
          <a:avLst/>
        </a:prstGeom>
        <a:ln>
          <a:solidFill>
            <a:sysClr val="windowText" lastClr="000000"/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0</xdr:colOff>
      <xdr:row>8</xdr:row>
      <xdr:rowOff>7327</xdr:rowOff>
    </xdr:from>
    <xdr:to>
      <xdr:col>43</xdr:col>
      <xdr:colOff>0</xdr:colOff>
      <xdr:row>11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F7A02A5E-EF70-4B92-917D-B0593E241E0F}"/>
            </a:ext>
          </a:extLst>
        </xdr:cNvPr>
        <xdr:cNvCxnSpPr/>
      </xdr:nvCxnSpPr>
      <xdr:spPr>
        <a:xfrm>
          <a:off x="10363200" y="1826602"/>
          <a:ext cx="0" cy="621323"/>
        </a:xfrm>
        <a:prstGeom prst="line">
          <a:avLst/>
        </a:prstGeom>
        <a:ln>
          <a:solidFill>
            <a:sysClr val="windowText" lastClr="000000"/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0</xdr:colOff>
      <xdr:row>6</xdr:row>
      <xdr:rowOff>0</xdr:rowOff>
    </xdr:from>
    <xdr:to>
      <xdr:col>43</xdr:col>
      <xdr:colOff>0</xdr:colOff>
      <xdr:row>9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BDE14A60-A894-461D-B93B-2DD857609D71}"/>
            </a:ext>
          </a:extLst>
        </xdr:cNvPr>
        <xdr:cNvSpPr>
          <a:spLocks noChangeShapeType="1"/>
        </xdr:cNvSpPr>
      </xdr:nvSpPr>
      <xdr:spPr bwMode="auto">
        <a:xfrm>
          <a:off x="10487025" y="1809750"/>
          <a:ext cx="0" cy="600075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9</xdr:row>
      <xdr:rowOff>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31933FD8-4FBF-442E-AB38-F39B97875D36}"/>
            </a:ext>
          </a:extLst>
        </xdr:cNvPr>
        <xdr:cNvSpPr>
          <a:spLocks noChangeShapeType="1"/>
        </xdr:cNvSpPr>
      </xdr:nvSpPr>
      <xdr:spPr bwMode="auto">
        <a:xfrm>
          <a:off x="9772650" y="1809750"/>
          <a:ext cx="0" cy="600075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9</xdr:row>
      <xdr:rowOff>9525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8DC3F8FB-366D-41A5-BCD0-B2BC59FADEA6}"/>
            </a:ext>
          </a:extLst>
        </xdr:cNvPr>
        <xdr:cNvSpPr>
          <a:spLocks noChangeShapeType="1"/>
        </xdr:cNvSpPr>
      </xdr:nvSpPr>
      <xdr:spPr bwMode="auto">
        <a:xfrm>
          <a:off x="9058275" y="1809750"/>
          <a:ext cx="0" cy="60960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66675</xdr:rowOff>
    </xdr:from>
    <xdr:to>
      <xdr:col>12</xdr:col>
      <xdr:colOff>104775</xdr:colOff>
      <xdr:row>0</xdr:row>
      <xdr:rowOff>361950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049B069-0635-4C31-8CC7-6643CA0FF537}"/>
            </a:ext>
          </a:extLst>
        </xdr:cNvPr>
        <xdr:cNvSpPr txBox="1"/>
      </xdr:nvSpPr>
      <xdr:spPr>
        <a:xfrm>
          <a:off x="0" y="66675"/>
          <a:ext cx="307657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適格請求書番号　</a:t>
          </a:r>
          <a:r>
            <a:rPr kumimoji="1" lang="en-US" altLang="ja-JP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T4050001029451</a:t>
          </a:r>
          <a:endParaRPr kumimoji="1" lang="ja-JP" altLang="en-US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13</xdr:col>
      <xdr:colOff>180976</xdr:colOff>
      <xdr:row>22</xdr:row>
      <xdr:rowOff>476250</xdr:rowOff>
    </xdr:from>
    <xdr:to>
      <xdr:col>16</xdr:col>
      <xdr:colOff>57150</xdr:colOff>
      <xdr:row>23</xdr:row>
      <xdr:rowOff>57150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D572941-BB1C-434D-ACE4-E6552F4D6B90}"/>
            </a:ext>
          </a:extLst>
        </xdr:cNvPr>
        <xdr:cNvSpPr txBox="1"/>
      </xdr:nvSpPr>
      <xdr:spPr>
        <a:xfrm>
          <a:off x="3400426" y="6486525"/>
          <a:ext cx="619124" cy="57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普通</a:t>
          </a:r>
          <a:endParaRPr kumimoji="1" lang="ja-JP" altLang="en-US" sz="1100"/>
        </a:p>
      </xdr:txBody>
    </xdr:sp>
    <xdr:clientData/>
  </xdr:twoCellAnchor>
  <xdr:twoCellAnchor>
    <xdr:from>
      <xdr:col>0</xdr:col>
      <xdr:colOff>114300</xdr:colOff>
      <xdr:row>22</xdr:row>
      <xdr:rowOff>457202</xdr:rowOff>
    </xdr:from>
    <xdr:to>
      <xdr:col>3</xdr:col>
      <xdr:colOff>190500</xdr:colOff>
      <xdr:row>23</xdr:row>
      <xdr:rowOff>19051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CD22313-EC91-4E55-A4A2-A4876937287C}"/>
            </a:ext>
          </a:extLst>
        </xdr:cNvPr>
        <xdr:cNvSpPr txBox="1"/>
      </xdr:nvSpPr>
      <xdr:spPr>
        <a:xfrm>
          <a:off x="114300" y="6486527"/>
          <a:ext cx="819150" cy="190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フリガナ</a:t>
          </a:r>
        </a:p>
      </xdr:txBody>
    </xdr:sp>
    <xdr:clientData/>
  </xdr:twoCellAnchor>
  <xdr:twoCellAnchor>
    <xdr:from>
      <xdr:col>0</xdr:col>
      <xdr:colOff>19050</xdr:colOff>
      <xdr:row>24</xdr:row>
      <xdr:rowOff>161926</xdr:rowOff>
    </xdr:from>
    <xdr:to>
      <xdr:col>3</xdr:col>
      <xdr:colOff>104775</xdr:colOff>
      <xdr:row>25</xdr:row>
      <xdr:rowOff>104775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CEF51795-53AB-4745-A6BC-C4AE69AE3052}"/>
            </a:ext>
          </a:extLst>
        </xdr:cNvPr>
        <xdr:cNvSpPr txBox="1"/>
      </xdr:nvSpPr>
      <xdr:spPr>
        <a:xfrm>
          <a:off x="19050" y="6877051"/>
          <a:ext cx="828675" cy="266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フリガナ</a:t>
          </a:r>
        </a:p>
      </xdr:txBody>
    </xdr:sp>
    <xdr:clientData/>
  </xdr:twoCellAnchor>
  <xdr:twoCellAnchor>
    <xdr:from>
      <xdr:col>17</xdr:col>
      <xdr:colOff>38099</xdr:colOff>
      <xdr:row>1</xdr:row>
      <xdr:rowOff>38099</xdr:rowOff>
    </xdr:from>
    <xdr:to>
      <xdr:col>24</xdr:col>
      <xdr:colOff>190500</xdr:colOff>
      <xdr:row>3</xdr:row>
      <xdr:rowOff>95250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FCE72A4-C5B4-4CD5-AA99-436EA3024F18}"/>
            </a:ext>
          </a:extLst>
        </xdr:cNvPr>
        <xdr:cNvSpPr txBox="1"/>
      </xdr:nvSpPr>
      <xdr:spPr>
        <a:xfrm>
          <a:off x="4248149" y="428624"/>
          <a:ext cx="1885951" cy="647701"/>
        </a:xfrm>
        <a:prstGeom prst="rect">
          <a:avLst/>
        </a:prstGeom>
        <a:ln w="28575" cmpd="dbl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</a:rPr>
            <a:t>総括表の書き方　　　　　　　</a:t>
          </a:r>
          <a:r>
            <a:rPr kumimoji="1" lang="en-US" altLang="ja-JP" sz="1200" b="1">
              <a:solidFill>
                <a:srgbClr val="FF0000"/>
              </a:solidFill>
            </a:rPr>
            <a:t>※</a:t>
          </a:r>
          <a:r>
            <a:rPr kumimoji="1" lang="ja-JP" altLang="en-US" sz="1200" b="1">
              <a:solidFill>
                <a:srgbClr val="FF0000"/>
              </a:solidFill>
            </a:rPr>
            <a:t>赤字は記入例です</a:t>
          </a:r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19</xdr:col>
      <xdr:colOff>142875</xdr:colOff>
      <xdr:row>4</xdr:row>
      <xdr:rowOff>240031</xdr:rowOff>
    </xdr:from>
    <xdr:to>
      <xdr:col>28</xdr:col>
      <xdr:colOff>200025</xdr:colOff>
      <xdr:row>7</xdr:row>
      <xdr:rowOff>104775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65265B21-8F72-4FBE-88B3-53D699298A6D}"/>
            </a:ext>
          </a:extLst>
        </xdr:cNvPr>
        <xdr:cNvSpPr txBox="1"/>
      </xdr:nvSpPr>
      <xdr:spPr>
        <a:xfrm>
          <a:off x="4848225" y="1516381"/>
          <a:ext cx="2266950" cy="598169"/>
        </a:xfrm>
        <a:prstGeom prst="rect">
          <a:avLst/>
        </a:prstGeom>
        <a:solidFill>
          <a:schemeClr val="bg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総括表が複数枚になる場合は通しナンバーを記入してくだ</a:t>
          </a:r>
          <a:r>
            <a:rPr kumimoji="1" lang="ja-JP" altLang="en-US" sz="1050"/>
            <a:t>さい</a:t>
          </a:r>
          <a:endParaRPr kumimoji="1" lang="en-US" altLang="ja-JP" sz="1050"/>
        </a:p>
        <a:p>
          <a:endParaRPr kumimoji="1" lang="ja-JP" altLang="en-US" sz="1050"/>
        </a:p>
      </xdr:txBody>
    </xdr:sp>
    <xdr:clientData/>
  </xdr:twoCellAnchor>
  <xdr:twoCellAnchor>
    <xdr:from>
      <xdr:col>31</xdr:col>
      <xdr:colOff>171450</xdr:colOff>
      <xdr:row>15</xdr:row>
      <xdr:rowOff>171450</xdr:rowOff>
    </xdr:from>
    <xdr:to>
      <xdr:col>45</xdr:col>
      <xdr:colOff>19049</xdr:colOff>
      <xdr:row>17</xdr:row>
      <xdr:rowOff>254000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1EDA41B-035A-4A46-9709-1B971DD71195}"/>
            </a:ext>
          </a:extLst>
        </xdr:cNvPr>
        <xdr:cNvSpPr txBox="1"/>
      </xdr:nvSpPr>
      <xdr:spPr>
        <a:xfrm>
          <a:off x="7800975" y="4438650"/>
          <a:ext cx="3181349" cy="7302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050" b="1"/>
            <a:t>総括表が複数枚になる場合は、総合計の値を</a:t>
          </a:r>
          <a:endParaRPr kumimoji="1" lang="en-US" altLang="ja-JP" sz="1050" b="1"/>
        </a:p>
        <a:p>
          <a:r>
            <a:rPr kumimoji="1" lang="ja-JP" altLang="en-US" sz="1050" b="1" u="sng"/>
            <a:t>１枚目</a:t>
          </a:r>
          <a:r>
            <a:rPr kumimoji="1" lang="ja-JP" altLang="en-US" sz="1050" b="1"/>
            <a:t>に記入願います。</a:t>
          </a:r>
          <a:endParaRPr kumimoji="1" lang="en-US" altLang="ja-JP" sz="1050" b="1"/>
        </a:p>
        <a:p>
          <a:r>
            <a:rPr kumimoji="1" lang="ja-JP" altLang="en-US" sz="1000" b="0"/>
            <a:t>（複数枚になっても①と②の金額は同じとなります）</a:t>
          </a:r>
          <a:endParaRPr kumimoji="1" lang="en-US" altLang="ja-JP" sz="1000" b="0"/>
        </a:p>
      </xdr:txBody>
    </xdr:sp>
    <xdr:clientData/>
  </xdr:twoCellAnchor>
  <xdr:oneCellAnchor>
    <xdr:from>
      <xdr:col>37</xdr:col>
      <xdr:colOff>66675</xdr:colOff>
      <xdr:row>6</xdr:row>
      <xdr:rowOff>171450</xdr:rowOff>
    </xdr:from>
    <xdr:ext cx="364203" cy="325730"/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E66ECD35-18F9-4A1C-AA7E-2C4F33E676DD}"/>
            </a:ext>
          </a:extLst>
        </xdr:cNvPr>
        <xdr:cNvSpPr/>
      </xdr:nvSpPr>
      <xdr:spPr>
        <a:xfrm>
          <a:off x="9124950" y="1981200"/>
          <a:ext cx="364203" cy="32573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1400" b="0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</a:rPr>
            <a:t>①</a:t>
          </a:r>
        </a:p>
      </xdr:txBody>
    </xdr:sp>
    <xdr:clientData/>
  </xdr:oneCellAnchor>
  <xdr:twoCellAnchor>
    <xdr:from>
      <xdr:col>0</xdr:col>
      <xdr:colOff>0</xdr:colOff>
      <xdr:row>26</xdr:row>
      <xdr:rowOff>66900</xdr:rowOff>
    </xdr:from>
    <xdr:to>
      <xdr:col>24</xdr:col>
      <xdr:colOff>97491</xdr:colOff>
      <xdr:row>29</xdr:row>
      <xdr:rowOff>44823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2F6911E5-615E-4A9D-8F92-29FE47A0EA23}"/>
            </a:ext>
          </a:extLst>
        </xdr:cNvPr>
        <xdr:cNvSpPr txBox="1"/>
      </xdr:nvSpPr>
      <xdr:spPr>
        <a:xfrm>
          <a:off x="0" y="7417959"/>
          <a:ext cx="6014197" cy="6838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＊ 支店名、口座名義には必ずフリガナを付けて下さい。</a:t>
          </a:r>
          <a:endParaRPr kumimoji="1" lang="en-US" altLang="ja-JP" sz="1400" b="1"/>
        </a:p>
        <a:p>
          <a:r>
            <a:rPr kumimoji="1" lang="ja-JP" altLang="en-US" sz="1400" b="1"/>
            <a:t>＊振込先の記載を（フリガナも）お願いします</a:t>
          </a:r>
        </a:p>
      </xdr:txBody>
    </xdr:sp>
    <xdr:clientData/>
  </xdr:twoCellAnchor>
  <xdr:twoCellAnchor>
    <xdr:from>
      <xdr:col>6</xdr:col>
      <xdr:colOff>9525</xdr:colOff>
      <xdr:row>22</xdr:row>
      <xdr:rowOff>209551</xdr:rowOff>
    </xdr:from>
    <xdr:to>
      <xdr:col>7</xdr:col>
      <xdr:colOff>238125</xdr:colOff>
      <xdr:row>24</xdr:row>
      <xdr:rowOff>1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666366D5-FF27-42E2-8000-0DD9C754A0FC}"/>
            </a:ext>
          </a:extLst>
        </xdr:cNvPr>
        <xdr:cNvSpPr/>
      </xdr:nvSpPr>
      <xdr:spPr>
        <a:xfrm>
          <a:off x="1495425" y="6467476"/>
          <a:ext cx="476250" cy="24765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40</xdr:col>
      <xdr:colOff>161925</xdr:colOff>
      <xdr:row>17</xdr:row>
      <xdr:rowOff>295275</xdr:rowOff>
    </xdr:from>
    <xdr:ext cx="364203" cy="325730"/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65E34E80-D7F7-494A-B48D-7E6E060790A2}"/>
            </a:ext>
          </a:extLst>
        </xdr:cNvPr>
        <xdr:cNvSpPr/>
      </xdr:nvSpPr>
      <xdr:spPr>
        <a:xfrm>
          <a:off x="9934575" y="5210175"/>
          <a:ext cx="364203" cy="32573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1400" b="0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</a:rPr>
            <a:t>②</a:t>
          </a:r>
        </a:p>
      </xdr:txBody>
    </xdr:sp>
    <xdr:clientData/>
  </xdr:oneCellAnchor>
  <xdr:twoCellAnchor>
    <xdr:from>
      <xdr:col>10</xdr:col>
      <xdr:colOff>238125</xdr:colOff>
      <xdr:row>22</xdr:row>
      <xdr:rowOff>200026</xdr:rowOff>
    </xdr:from>
    <xdr:to>
      <xdr:col>12</xdr:col>
      <xdr:colOff>209550</xdr:colOff>
      <xdr:row>24</xdr:row>
      <xdr:rowOff>9526</xdr:rowOff>
    </xdr:to>
    <xdr:sp macro="" textlink="">
      <xdr:nvSpPr>
        <xdr:cNvPr id="22" name="楕円 21">
          <a:extLst>
            <a:ext uri="{FF2B5EF4-FFF2-40B4-BE49-F238E27FC236}">
              <a16:creationId xmlns:a16="http://schemas.microsoft.com/office/drawing/2014/main" id="{0A98597A-673E-4456-A6E2-0D296EAAC820}"/>
            </a:ext>
          </a:extLst>
        </xdr:cNvPr>
        <xdr:cNvSpPr/>
      </xdr:nvSpPr>
      <xdr:spPr>
        <a:xfrm>
          <a:off x="2714625" y="6457951"/>
          <a:ext cx="466725" cy="2667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9525</xdr:colOff>
      <xdr:row>21</xdr:row>
      <xdr:rowOff>200026</xdr:rowOff>
    </xdr:from>
    <xdr:to>
      <xdr:col>15</xdr:col>
      <xdr:colOff>228600</xdr:colOff>
      <xdr:row>23</xdr:row>
      <xdr:rowOff>9526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2495907C-C607-4283-8949-F9AEDAAF5317}"/>
            </a:ext>
          </a:extLst>
        </xdr:cNvPr>
        <xdr:cNvSpPr/>
      </xdr:nvSpPr>
      <xdr:spPr>
        <a:xfrm>
          <a:off x="3476625" y="6229351"/>
          <a:ext cx="466725" cy="2667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0</xdr:colOff>
      <xdr:row>11</xdr:row>
      <xdr:rowOff>321609</xdr:rowOff>
    </xdr:from>
    <xdr:to>
      <xdr:col>29</xdr:col>
      <xdr:colOff>201706</xdr:colOff>
      <xdr:row>15</xdr:row>
      <xdr:rowOff>291353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FC221986-6051-4D47-855F-081E2022570A}"/>
            </a:ext>
          </a:extLst>
        </xdr:cNvPr>
        <xdr:cNvSpPr/>
      </xdr:nvSpPr>
      <xdr:spPr>
        <a:xfrm>
          <a:off x="4191000" y="3279962"/>
          <a:ext cx="3126441" cy="1269626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solidFill>
                <a:sysClr val="windowText" lastClr="000000"/>
              </a:solidFill>
            </a:rPr>
            <a:t>水色のセル以外に記入・</a:t>
          </a:r>
          <a:endParaRPr kumimoji="1" lang="en-US" altLang="ja-JP" sz="18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800">
              <a:solidFill>
                <a:sysClr val="windowText" lastClr="000000"/>
              </a:solidFill>
            </a:rPr>
            <a:t>入力はしないでください</a:t>
          </a:r>
        </a:p>
      </xdr:txBody>
    </xdr:sp>
    <xdr:clientData/>
  </xdr:twoCellAnchor>
  <xdr:twoCellAnchor>
    <xdr:from>
      <xdr:col>29</xdr:col>
      <xdr:colOff>224118</xdr:colOff>
      <xdr:row>6</xdr:row>
      <xdr:rowOff>190501</xdr:rowOff>
    </xdr:from>
    <xdr:to>
      <xdr:col>36</xdr:col>
      <xdr:colOff>212913</xdr:colOff>
      <xdr:row>8</xdr:row>
      <xdr:rowOff>156883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52BE6A-FF3C-980E-97FA-F78C249E4258}"/>
            </a:ext>
          </a:extLst>
        </xdr:cNvPr>
        <xdr:cNvSpPr txBox="1"/>
      </xdr:nvSpPr>
      <xdr:spPr>
        <a:xfrm>
          <a:off x="7339853" y="1983442"/>
          <a:ext cx="1636060" cy="369794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000" b="0"/>
            <a:t>総合計をご記入ください</a:t>
          </a:r>
          <a:endParaRPr kumimoji="1" lang="en-US" altLang="ja-JP" sz="1000" b="0"/>
        </a:p>
      </xdr:txBody>
    </xdr:sp>
    <xdr:clientData/>
  </xdr:twoCellAnchor>
  <xdr:twoCellAnchor>
    <xdr:from>
      <xdr:col>7</xdr:col>
      <xdr:colOff>33619</xdr:colOff>
      <xdr:row>19</xdr:row>
      <xdr:rowOff>89648</xdr:rowOff>
    </xdr:from>
    <xdr:to>
      <xdr:col>18</xdr:col>
      <xdr:colOff>44824</xdr:colOff>
      <xdr:row>20</xdr:row>
      <xdr:rowOff>123265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8E4F685-F963-44D5-B0C5-1DFB93B8CA79}"/>
            </a:ext>
          </a:extLst>
        </xdr:cNvPr>
        <xdr:cNvSpPr txBox="1"/>
      </xdr:nvSpPr>
      <xdr:spPr>
        <a:xfrm>
          <a:off x="1759325" y="5647766"/>
          <a:ext cx="2723028" cy="26894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いずれかに必ず〇をつけてください</a:t>
          </a:r>
        </a:p>
      </xdr:txBody>
    </xdr:sp>
    <xdr:clientData/>
  </xdr:twoCellAnchor>
  <xdr:twoCellAnchor>
    <xdr:from>
      <xdr:col>7</xdr:col>
      <xdr:colOff>201706</xdr:colOff>
      <xdr:row>20</xdr:row>
      <xdr:rowOff>145677</xdr:rowOff>
    </xdr:from>
    <xdr:to>
      <xdr:col>9</xdr:col>
      <xdr:colOff>156883</xdr:colOff>
      <xdr:row>22</xdr:row>
      <xdr:rowOff>44824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8F1159B0-AAB1-4B25-B011-90A0C407F4DB}"/>
            </a:ext>
          </a:extLst>
        </xdr:cNvPr>
        <xdr:cNvCxnSpPr/>
      </xdr:nvCxnSpPr>
      <xdr:spPr>
        <a:xfrm flipH="1">
          <a:off x="1927412" y="5939118"/>
          <a:ext cx="448236" cy="34738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223837</xdr:colOff>
      <xdr:row>20</xdr:row>
      <xdr:rowOff>156883</xdr:rowOff>
    </xdr:from>
    <xdr:to>
      <xdr:col>12</xdr:col>
      <xdr:colOff>67235</xdr:colOff>
      <xdr:row>22</xdr:row>
      <xdr:rowOff>200026</xdr:rowOff>
    </xdr:to>
    <xdr:cxnSp macro="">
      <xdr:nvCxnSpPr>
        <xdr:cNvPr id="25" name="直線矢印コネクタ 24">
          <a:extLst>
            <a:ext uri="{FF2B5EF4-FFF2-40B4-BE49-F238E27FC236}">
              <a16:creationId xmlns:a16="http://schemas.microsoft.com/office/drawing/2014/main" id="{647DF9CF-1764-46E0-9B6F-F650E471A3B1}"/>
            </a:ext>
          </a:extLst>
        </xdr:cNvPr>
        <xdr:cNvCxnSpPr>
          <a:endCxn id="22" idx="0"/>
        </xdr:cNvCxnSpPr>
      </xdr:nvCxnSpPr>
      <xdr:spPr>
        <a:xfrm flipH="1">
          <a:off x="2935661" y="5950324"/>
          <a:ext cx="89927" cy="49137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224117</xdr:colOff>
      <xdr:row>20</xdr:row>
      <xdr:rowOff>145677</xdr:rowOff>
    </xdr:from>
    <xdr:to>
      <xdr:col>14</xdr:col>
      <xdr:colOff>242327</xdr:colOff>
      <xdr:row>21</xdr:row>
      <xdr:rowOff>200026</xdr:rowOff>
    </xdr:to>
    <xdr:cxnSp macro="">
      <xdr:nvCxnSpPr>
        <xdr:cNvPr id="27" name="直線矢印コネクタ 26">
          <a:extLst>
            <a:ext uri="{FF2B5EF4-FFF2-40B4-BE49-F238E27FC236}">
              <a16:creationId xmlns:a16="http://schemas.microsoft.com/office/drawing/2014/main" id="{C214FD3D-E82A-4D33-97C6-2B09E750C40B}"/>
            </a:ext>
          </a:extLst>
        </xdr:cNvPr>
        <xdr:cNvCxnSpPr>
          <a:endCxn id="23" idx="0"/>
        </xdr:cNvCxnSpPr>
      </xdr:nvCxnSpPr>
      <xdr:spPr>
        <a:xfrm>
          <a:off x="3675529" y="5939118"/>
          <a:ext cx="18210" cy="27846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158261</xdr:colOff>
      <xdr:row>8</xdr:row>
      <xdr:rowOff>7738</xdr:rowOff>
    </xdr:from>
    <xdr:to>
      <xdr:col>34</xdr:col>
      <xdr:colOff>158261</xdr:colOff>
      <xdr:row>11</xdr:row>
      <xdr:rowOff>411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9E82D04D-08D7-4BE0-8A64-BA5AC4920970}"/>
            </a:ext>
          </a:extLst>
        </xdr:cNvPr>
        <xdr:cNvCxnSpPr/>
      </xdr:nvCxnSpPr>
      <xdr:spPr>
        <a:xfrm>
          <a:off x="9095196" y="1838195"/>
          <a:ext cx="0" cy="613868"/>
        </a:xfrm>
        <a:prstGeom prst="line">
          <a:avLst/>
        </a:prstGeom>
        <a:ln>
          <a:solidFill>
            <a:sysClr val="windowText" lastClr="000000"/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139211</xdr:colOff>
      <xdr:row>8</xdr:row>
      <xdr:rowOff>7327</xdr:rowOff>
    </xdr:from>
    <xdr:to>
      <xdr:col>38</xdr:col>
      <xdr:colOff>139211</xdr:colOff>
      <xdr:row>11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78D1A02D-CBB3-4A95-9A73-47BF2809A185}"/>
            </a:ext>
          </a:extLst>
        </xdr:cNvPr>
        <xdr:cNvCxnSpPr/>
      </xdr:nvCxnSpPr>
      <xdr:spPr>
        <a:xfrm>
          <a:off x="9692786" y="1826602"/>
          <a:ext cx="0" cy="621323"/>
        </a:xfrm>
        <a:prstGeom prst="line">
          <a:avLst/>
        </a:prstGeom>
        <a:ln>
          <a:solidFill>
            <a:sysClr val="windowText" lastClr="000000"/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0</xdr:colOff>
      <xdr:row>8</xdr:row>
      <xdr:rowOff>7327</xdr:rowOff>
    </xdr:from>
    <xdr:to>
      <xdr:col>43</xdr:col>
      <xdr:colOff>0</xdr:colOff>
      <xdr:row>11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145F1349-6FE3-4606-ADAD-BA511A119015}"/>
            </a:ext>
          </a:extLst>
        </xdr:cNvPr>
        <xdr:cNvCxnSpPr/>
      </xdr:nvCxnSpPr>
      <xdr:spPr>
        <a:xfrm>
          <a:off x="10363200" y="1826602"/>
          <a:ext cx="0" cy="621323"/>
        </a:xfrm>
        <a:prstGeom prst="line">
          <a:avLst/>
        </a:prstGeom>
        <a:ln>
          <a:solidFill>
            <a:sysClr val="windowText" lastClr="000000"/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0</xdr:row>
      <xdr:rowOff>133350</xdr:rowOff>
    </xdr:from>
    <xdr:to>
      <xdr:col>9</xdr:col>
      <xdr:colOff>238125</xdr:colOff>
      <xdr:row>1</xdr:row>
      <xdr:rowOff>104775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620F94E-67B6-4C43-8C31-657D84E2C3C7}"/>
            </a:ext>
          </a:extLst>
        </xdr:cNvPr>
        <xdr:cNvSpPr txBox="1"/>
      </xdr:nvSpPr>
      <xdr:spPr>
        <a:xfrm>
          <a:off x="333375" y="133350"/>
          <a:ext cx="28194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適格請求書番号　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T4050001029451</a:t>
          </a:r>
          <a:endParaRPr kumimoji="1" lang="ja-JP" altLang="en-US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19</xdr:col>
      <xdr:colOff>266700</xdr:colOff>
      <xdr:row>0</xdr:row>
      <xdr:rowOff>57149</xdr:rowOff>
    </xdr:from>
    <xdr:to>
      <xdr:col>31</xdr:col>
      <xdr:colOff>47625</xdr:colOff>
      <xdr:row>1</xdr:row>
      <xdr:rowOff>85724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E44CBF8-4632-4E96-99B5-D893B0A14907}"/>
            </a:ext>
          </a:extLst>
        </xdr:cNvPr>
        <xdr:cNvSpPr txBox="1"/>
      </xdr:nvSpPr>
      <xdr:spPr>
        <a:xfrm>
          <a:off x="6441141" y="57149"/>
          <a:ext cx="1999690" cy="353546"/>
        </a:xfrm>
        <a:prstGeom prst="rect">
          <a:avLst/>
        </a:prstGeom>
        <a:ln w="28575" cmpd="dbl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>
              <a:solidFill>
                <a:srgbClr val="FF00FF"/>
              </a:solidFill>
            </a:rPr>
            <a:t>発注分の例</a:t>
          </a:r>
        </a:p>
      </xdr:txBody>
    </xdr:sp>
    <xdr:clientData/>
  </xdr:twoCellAnchor>
  <xdr:twoCellAnchor>
    <xdr:from>
      <xdr:col>40</xdr:col>
      <xdr:colOff>9525</xdr:colOff>
      <xdr:row>0</xdr:row>
      <xdr:rowOff>66676</xdr:rowOff>
    </xdr:from>
    <xdr:to>
      <xdr:col>48</xdr:col>
      <xdr:colOff>476249</xdr:colOff>
      <xdr:row>1</xdr:row>
      <xdr:rowOff>66676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95BBD1DA-58DB-404F-BDFB-92BCAFBCF3D4}"/>
            </a:ext>
          </a:extLst>
        </xdr:cNvPr>
        <xdr:cNvSpPr txBox="1"/>
      </xdr:nvSpPr>
      <xdr:spPr>
        <a:xfrm>
          <a:off x="9886950" y="66676"/>
          <a:ext cx="1762124" cy="323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押印お願いします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  <xdr:twoCellAnchor>
    <xdr:from>
      <xdr:col>46</xdr:col>
      <xdr:colOff>154305</xdr:colOff>
      <xdr:row>1</xdr:row>
      <xdr:rowOff>28575</xdr:rowOff>
    </xdr:from>
    <xdr:to>
      <xdr:col>47</xdr:col>
      <xdr:colOff>38099</xdr:colOff>
      <xdr:row>3</xdr:row>
      <xdr:rowOff>228600</xdr:rowOff>
    </xdr:to>
    <xdr:sp macro="" textlink="">
      <xdr:nvSpPr>
        <xdr:cNvPr id="8" name="矢印: 下 7">
          <a:extLst>
            <a:ext uri="{FF2B5EF4-FFF2-40B4-BE49-F238E27FC236}">
              <a16:creationId xmlns:a16="http://schemas.microsoft.com/office/drawing/2014/main" id="{24B293E4-B727-4F99-B84D-0746901F8B66}"/>
            </a:ext>
          </a:extLst>
        </xdr:cNvPr>
        <xdr:cNvSpPr/>
      </xdr:nvSpPr>
      <xdr:spPr>
        <a:xfrm>
          <a:off x="11003280" y="352425"/>
          <a:ext cx="45719" cy="676275"/>
        </a:xfrm>
        <a:prstGeom prst="down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265580</xdr:colOff>
      <xdr:row>15</xdr:row>
      <xdr:rowOff>30257</xdr:rowOff>
    </xdr:from>
    <xdr:to>
      <xdr:col>31</xdr:col>
      <xdr:colOff>34739</xdr:colOff>
      <xdr:row>16</xdr:row>
      <xdr:rowOff>39782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D1A0635-2826-48E3-BD26-0FB8D408CA73}"/>
            </a:ext>
          </a:extLst>
        </xdr:cNvPr>
        <xdr:cNvSpPr txBox="1"/>
      </xdr:nvSpPr>
      <xdr:spPr>
        <a:xfrm>
          <a:off x="2540374" y="3167904"/>
          <a:ext cx="5887571" cy="345702"/>
        </a:xfrm>
        <a:prstGeom prst="rect">
          <a:avLst/>
        </a:prstGeom>
        <a:solidFill>
          <a:schemeClr val="bg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 b="1"/>
            <a:t>工事担任者より支払査定を受け、工種毎の出来高累計を記載し、請求金額をご記入願います。</a:t>
          </a:r>
        </a:p>
      </xdr:txBody>
    </xdr:sp>
    <xdr:clientData/>
  </xdr:twoCellAnchor>
  <xdr:twoCellAnchor>
    <xdr:from>
      <xdr:col>20</xdr:col>
      <xdr:colOff>19049</xdr:colOff>
      <xdr:row>1</xdr:row>
      <xdr:rowOff>152400</xdr:rowOff>
    </xdr:from>
    <xdr:to>
      <xdr:col>22</xdr:col>
      <xdr:colOff>114299</xdr:colOff>
      <xdr:row>3</xdr:row>
      <xdr:rowOff>57150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4985B7C5-FCF4-45F9-9DA7-D790F05C46CC}"/>
            </a:ext>
          </a:extLst>
        </xdr:cNvPr>
        <xdr:cNvSpPr/>
      </xdr:nvSpPr>
      <xdr:spPr>
        <a:xfrm>
          <a:off x="6496049" y="476250"/>
          <a:ext cx="581025" cy="3810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175372</xdr:colOff>
      <xdr:row>16</xdr:row>
      <xdr:rowOff>23532</xdr:rowOff>
    </xdr:from>
    <xdr:to>
      <xdr:col>13</xdr:col>
      <xdr:colOff>12326</xdr:colOff>
      <xdr:row>22</xdr:row>
      <xdr:rowOff>90207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F1D5FD04-7048-420F-A9C4-BC119B3C4D14}"/>
            </a:ext>
          </a:extLst>
        </xdr:cNvPr>
        <xdr:cNvSpPr/>
      </xdr:nvSpPr>
      <xdr:spPr>
        <a:xfrm>
          <a:off x="3100107" y="3497356"/>
          <a:ext cx="1136837" cy="2083733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>
              <a:solidFill>
                <a:sysClr val="windowText" lastClr="000000"/>
              </a:solidFill>
            </a:rPr>
            <a:t>この欄は記入不要</a:t>
          </a:r>
        </a:p>
      </xdr:txBody>
    </xdr:sp>
    <xdr:clientData/>
  </xdr:twoCellAnchor>
  <xdr:twoCellAnchor>
    <xdr:from>
      <xdr:col>32</xdr:col>
      <xdr:colOff>63873</xdr:colOff>
      <xdr:row>14</xdr:row>
      <xdr:rowOff>254374</xdr:rowOff>
    </xdr:from>
    <xdr:to>
      <xdr:col>47</xdr:col>
      <xdr:colOff>44822</xdr:colOff>
      <xdr:row>16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80B8BE0-7421-D5B0-70ED-3CA2CF2443B7}"/>
            </a:ext>
          </a:extLst>
        </xdr:cNvPr>
        <xdr:cNvSpPr txBox="1"/>
      </xdr:nvSpPr>
      <xdr:spPr>
        <a:xfrm>
          <a:off x="8613961" y="3100668"/>
          <a:ext cx="2334185" cy="373156"/>
        </a:xfrm>
        <a:prstGeom prst="rect">
          <a:avLst/>
        </a:prstGeom>
        <a:solidFill>
          <a:schemeClr val="bg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 b="1"/>
            <a:t>右側（枠外）の消費税を選択→</a:t>
          </a:r>
        </a:p>
      </xdr:txBody>
    </xdr:sp>
    <xdr:clientData/>
  </xdr:twoCellAnchor>
  <xdr:twoCellAnchor>
    <xdr:from>
      <xdr:col>18</xdr:col>
      <xdr:colOff>157370</xdr:colOff>
      <xdr:row>16</xdr:row>
      <xdr:rowOff>0</xdr:rowOff>
    </xdr:from>
    <xdr:to>
      <xdr:col>18</xdr:col>
      <xdr:colOff>203089</xdr:colOff>
      <xdr:row>16</xdr:row>
      <xdr:rowOff>281608</xdr:rowOff>
    </xdr:to>
    <xdr:sp macro="" textlink="">
      <xdr:nvSpPr>
        <xdr:cNvPr id="18" name="矢印: 下 17">
          <a:extLst>
            <a:ext uri="{FF2B5EF4-FFF2-40B4-BE49-F238E27FC236}">
              <a16:creationId xmlns:a16="http://schemas.microsoft.com/office/drawing/2014/main" id="{AD8A19DE-4836-ACB4-7952-D21FC45CD048}"/>
            </a:ext>
          </a:extLst>
        </xdr:cNvPr>
        <xdr:cNvSpPr/>
      </xdr:nvSpPr>
      <xdr:spPr>
        <a:xfrm>
          <a:off x="5971761" y="3486978"/>
          <a:ext cx="45719" cy="281608"/>
        </a:xfrm>
        <a:prstGeom prst="downArrow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223631</xdr:colOff>
      <xdr:row>16</xdr:row>
      <xdr:rowOff>314739</xdr:rowOff>
    </xdr:from>
    <xdr:to>
      <xdr:col>17</xdr:col>
      <xdr:colOff>41413</xdr:colOff>
      <xdr:row>20</xdr:row>
      <xdr:rowOff>82827</xdr:rowOff>
    </xdr:to>
    <xdr:sp macro="" textlink="">
      <xdr:nvSpPr>
        <xdr:cNvPr id="20" name="四角形: 角を丸くする 19">
          <a:extLst>
            <a:ext uri="{FF2B5EF4-FFF2-40B4-BE49-F238E27FC236}">
              <a16:creationId xmlns:a16="http://schemas.microsoft.com/office/drawing/2014/main" id="{613BC9F9-EC41-6041-B125-04A64F653A10}"/>
            </a:ext>
          </a:extLst>
        </xdr:cNvPr>
        <xdr:cNvSpPr/>
      </xdr:nvSpPr>
      <xdr:spPr>
        <a:xfrm>
          <a:off x="4745935" y="3801717"/>
          <a:ext cx="786848" cy="1093306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124239</xdr:colOff>
      <xdr:row>17</xdr:row>
      <xdr:rowOff>0</xdr:rowOff>
    </xdr:from>
    <xdr:to>
      <xdr:col>19</xdr:col>
      <xdr:colOff>298174</xdr:colOff>
      <xdr:row>20</xdr:row>
      <xdr:rowOff>82827</xdr:rowOff>
    </xdr:to>
    <xdr:sp macro="" textlink="">
      <xdr:nvSpPr>
        <xdr:cNvPr id="21" name="四角形: 角を丸くする 20">
          <a:extLst>
            <a:ext uri="{FF2B5EF4-FFF2-40B4-BE49-F238E27FC236}">
              <a16:creationId xmlns:a16="http://schemas.microsoft.com/office/drawing/2014/main" id="{76428F6D-029B-3540-89FE-5D513C7E2EEE}"/>
            </a:ext>
          </a:extLst>
        </xdr:cNvPr>
        <xdr:cNvSpPr/>
      </xdr:nvSpPr>
      <xdr:spPr>
        <a:xfrm>
          <a:off x="5615609" y="3818283"/>
          <a:ext cx="819978" cy="1076740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199319</xdr:colOff>
      <xdr:row>21</xdr:row>
      <xdr:rowOff>96518</xdr:rowOff>
    </xdr:from>
    <xdr:to>
      <xdr:col>19</xdr:col>
      <xdr:colOff>289892</xdr:colOff>
      <xdr:row>22</xdr:row>
      <xdr:rowOff>106043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FDA1974C-497E-4E86-453D-A61681A9C8F8}"/>
            </a:ext>
          </a:extLst>
        </xdr:cNvPr>
        <xdr:cNvSpPr txBox="1"/>
      </xdr:nvSpPr>
      <xdr:spPr>
        <a:xfrm>
          <a:off x="4398602" y="5240018"/>
          <a:ext cx="2028703" cy="340829"/>
        </a:xfrm>
        <a:prstGeom prst="rect">
          <a:avLst/>
        </a:prstGeom>
        <a:solidFill>
          <a:schemeClr val="bg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 b="1"/>
            <a:t>発注額を確認してください。</a:t>
          </a:r>
        </a:p>
      </xdr:txBody>
    </xdr:sp>
    <xdr:clientData/>
  </xdr:twoCellAnchor>
  <xdr:twoCellAnchor>
    <xdr:from>
      <xdr:col>15</xdr:col>
      <xdr:colOff>265044</xdr:colOff>
      <xdr:row>20</xdr:row>
      <xdr:rowOff>115954</xdr:rowOff>
    </xdr:from>
    <xdr:to>
      <xdr:col>15</xdr:col>
      <xdr:colOff>310763</xdr:colOff>
      <xdr:row>21</xdr:row>
      <xdr:rowOff>66258</xdr:rowOff>
    </xdr:to>
    <xdr:sp macro="" textlink="">
      <xdr:nvSpPr>
        <xdr:cNvPr id="24" name="矢印: 下 23">
          <a:extLst>
            <a:ext uri="{FF2B5EF4-FFF2-40B4-BE49-F238E27FC236}">
              <a16:creationId xmlns:a16="http://schemas.microsoft.com/office/drawing/2014/main" id="{D604FAF8-5E1A-49AF-6D69-7DC909975AAB}"/>
            </a:ext>
          </a:extLst>
        </xdr:cNvPr>
        <xdr:cNvSpPr/>
      </xdr:nvSpPr>
      <xdr:spPr>
        <a:xfrm rot="10800000">
          <a:off x="5110370" y="4928150"/>
          <a:ext cx="45719" cy="281608"/>
        </a:xfrm>
        <a:prstGeom prst="downArrow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54428</xdr:colOff>
      <xdr:row>10</xdr:row>
      <xdr:rowOff>136071</xdr:rowOff>
    </xdr:from>
    <xdr:to>
      <xdr:col>46</xdr:col>
      <xdr:colOff>76839</xdr:colOff>
      <xdr:row>10</xdr:row>
      <xdr:rowOff>136071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8BC98426-296D-4C60-BE69-113F1EAA0285}"/>
            </a:ext>
          </a:extLst>
        </xdr:cNvPr>
        <xdr:cNvCxnSpPr/>
      </xdr:nvCxnSpPr>
      <xdr:spPr>
        <a:xfrm>
          <a:off x="9851571" y="2394857"/>
          <a:ext cx="1165411" cy="0"/>
        </a:xfrm>
        <a:prstGeom prst="line">
          <a:avLst/>
        </a:prstGeom>
        <a:ln w="38100">
          <a:solidFill>
            <a:schemeClr val="accent6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0</xdr:colOff>
      <xdr:row>28</xdr:row>
      <xdr:rowOff>272142</xdr:rowOff>
    </xdr:from>
    <xdr:to>
      <xdr:col>47</xdr:col>
      <xdr:colOff>64033</xdr:colOff>
      <xdr:row>28</xdr:row>
      <xdr:rowOff>283348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14A38080-DC5F-497C-BF31-89FBDCDC1332}"/>
            </a:ext>
          </a:extLst>
        </xdr:cNvPr>
        <xdr:cNvCxnSpPr/>
      </xdr:nvCxnSpPr>
      <xdr:spPr>
        <a:xfrm>
          <a:off x="10450286" y="7470321"/>
          <a:ext cx="717176" cy="11206"/>
        </a:xfrm>
        <a:prstGeom prst="line">
          <a:avLst/>
        </a:prstGeom>
        <a:ln w="38100">
          <a:solidFill>
            <a:schemeClr val="accent6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158261</xdr:colOff>
      <xdr:row>8</xdr:row>
      <xdr:rowOff>74002</xdr:rowOff>
    </xdr:from>
    <xdr:to>
      <xdr:col>34</xdr:col>
      <xdr:colOff>158261</xdr:colOff>
      <xdr:row>11</xdr:row>
      <xdr:rowOff>66675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46B122E2-AF98-4650-9A85-9FDFBCDFA049}"/>
            </a:ext>
          </a:extLst>
        </xdr:cNvPr>
        <xdr:cNvCxnSpPr/>
      </xdr:nvCxnSpPr>
      <xdr:spPr>
        <a:xfrm>
          <a:off x="9064136" y="1893277"/>
          <a:ext cx="0" cy="621323"/>
        </a:xfrm>
        <a:prstGeom prst="line">
          <a:avLst/>
        </a:prstGeom>
        <a:ln>
          <a:solidFill>
            <a:sysClr val="windowText" lastClr="000000"/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139211</xdr:colOff>
      <xdr:row>8</xdr:row>
      <xdr:rowOff>7327</xdr:rowOff>
    </xdr:from>
    <xdr:to>
      <xdr:col>38</xdr:col>
      <xdr:colOff>139211</xdr:colOff>
      <xdr:row>11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9B37D364-0B19-4DC9-8EC2-BE12D788837B}"/>
            </a:ext>
          </a:extLst>
        </xdr:cNvPr>
        <xdr:cNvCxnSpPr/>
      </xdr:nvCxnSpPr>
      <xdr:spPr>
        <a:xfrm>
          <a:off x="9692786" y="1826602"/>
          <a:ext cx="0" cy="621323"/>
        </a:xfrm>
        <a:prstGeom prst="line">
          <a:avLst/>
        </a:prstGeom>
        <a:ln>
          <a:solidFill>
            <a:sysClr val="windowText" lastClr="000000"/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0</xdr:colOff>
      <xdr:row>8</xdr:row>
      <xdr:rowOff>7327</xdr:rowOff>
    </xdr:from>
    <xdr:to>
      <xdr:col>43</xdr:col>
      <xdr:colOff>0</xdr:colOff>
      <xdr:row>11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C837442A-C60D-411A-B10F-8D7B0A6F645E}"/>
            </a:ext>
          </a:extLst>
        </xdr:cNvPr>
        <xdr:cNvCxnSpPr/>
      </xdr:nvCxnSpPr>
      <xdr:spPr>
        <a:xfrm>
          <a:off x="10363200" y="1826602"/>
          <a:ext cx="0" cy="621323"/>
        </a:xfrm>
        <a:prstGeom prst="line">
          <a:avLst/>
        </a:prstGeom>
        <a:ln>
          <a:solidFill>
            <a:sysClr val="windowText" lastClr="000000"/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0</xdr:row>
      <xdr:rowOff>133350</xdr:rowOff>
    </xdr:from>
    <xdr:to>
      <xdr:col>9</xdr:col>
      <xdr:colOff>238125</xdr:colOff>
      <xdr:row>1</xdr:row>
      <xdr:rowOff>104775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34A7F8B-F371-4FE3-9D69-C1D20C8858DA}"/>
            </a:ext>
          </a:extLst>
        </xdr:cNvPr>
        <xdr:cNvSpPr txBox="1"/>
      </xdr:nvSpPr>
      <xdr:spPr>
        <a:xfrm>
          <a:off x="333375" y="133350"/>
          <a:ext cx="28194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適格請求書番号　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T4050001029451</a:t>
          </a:r>
          <a:endParaRPr kumimoji="1" lang="ja-JP" altLang="en-US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19</xdr:col>
      <xdr:colOff>257175</xdr:colOff>
      <xdr:row>0</xdr:row>
      <xdr:rowOff>57149</xdr:rowOff>
    </xdr:from>
    <xdr:to>
      <xdr:col>29</xdr:col>
      <xdr:colOff>28575</xdr:colOff>
      <xdr:row>1</xdr:row>
      <xdr:rowOff>104774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7A74EE9-586E-4237-B70B-3F265019BC31}"/>
            </a:ext>
          </a:extLst>
        </xdr:cNvPr>
        <xdr:cNvSpPr txBox="1"/>
      </xdr:nvSpPr>
      <xdr:spPr>
        <a:xfrm>
          <a:off x="6410325" y="57149"/>
          <a:ext cx="1714500" cy="371475"/>
        </a:xfrm>
        <a:prstGeom prst="rect">
          <a:avLst/>
        </a:prstGeom>
        <a:ln w="28575" cmpd="dbl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>
              <a:solidFill>
                <a:srgbClr val="FF00FF"/>
              </a:solidFill>
            </a:rPr>
            <a:t>発注外の例</a:t>
          </a:r>
        </a:p>
      </xdr:txBody>
    </xdr:sp>
    <xdr:clientData/>
  </xdr:twoCellAnchor>
  <xdr:twoCellAnchor>
    <xdr:from>
      <xdr:col>40</xdr:col>
      <xdr:colOff>9525</xdr:colOff>
      <xdr:row>0</xdr:row>
      <xdr:rowOff>66676</xdr:rowOff>
    </xdr:from>
    <xdr:to>
      <xdr:col>48</xdr:col>
      <xdr:colOff>476249</xdr:colOff>
      <xdr:row>1</xdr:row>
      <xdr:rowOff>66676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DE83710A-510F-4AD8-B3B7-A9970743D499}"/>
            </a:ext>
          </a:extLst>
        </xdr:cNvPr>
        <xdr:cNvSpPr txBox="1"/>
      </xdr:nvSpPr>
      <xdr:spPr>
        <a:xfrm>
          <a:off x="9886950" y="66676"/>
          <a:ext cx="1762124" cy="323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押印お願いします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  <xdr:twoCellAnchor>
    <xdr:from>
      <xdr:col>46</xdr:col>
      <xdr:colOff>154305</xdr:colOff>
      <xdr:row>1</xdr:row>
      <xdr:rowOff>28575</xdr:rowOff>
    </xdr:from>
    <xdr:to>
      <xdr:col>47</xdr:col>
      <xdr:colOff>38099</xdr:colOff>
      <xdr:row>3</xdr:row>
      <xdr:rowOff>228600</xdr:rowOff>
    </xdr:to>
    <xdr:sp macro="" textlink="">
      <xdr:nvSpPr>
        <xdr:cNvPr id="8" name="矢印: 下 7">
          <a:extLst>
            <a:ext uri="{FF2B5EF4-FFF2-40B4-BE49-F238E27FC236}">
              <a16:creationId xmlns:a16="http://schemas.microsoft.com/office/drawing/2014/main" id="{DE6EF54A-CBA2-41BF-8259-AC8C3F0069A6}"/>
            </a:ext>
          </a:extLst>
        </xdr:cNvPr>
        <xdr:cNvSpPr/>
      </xdr:nvSpPr>
      <xdr:spPr>
        <a:xfrm>
          <a:off x="11003280" y="352425"/>
          <a:ext cx="45719" cy="676275"/>
        </a:xfrm>
        <a:prstGeom prst="down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209550</xdr:colOff>
      <xdr:row>15</xdr:row>
      <xdr:rowOff>9526</xdr:rowOff>
    </xdr:from>
    <xdr:to>
      <xdr:col>9</xdr:col>
      <xdr:colOff>295275</xdr:colOff>
      <xdr:row>16</xdr:row>
      <xdr:rowOff>19051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A0447B0-6CFE-4045-B685-E60E9BC9EF4F}"/>
            </a:ext>
          </a:extLst>
        </xdr:cNvPr>
        <xdr:cNvSpPr txBox="1"/>
      </xdr:nvSpPr>
      <xdr:spPr>
        <a:xfrm>
          <a:off x="209550" y="3152776"/>
          <a:ext cx="3000375" cy="342900"/>
        </a:xfrm>
        <a:prstGeom prst="rect">
          <a:avLst/>
        </a:prstGeom>
        <a:solidFill>
          <a:schemeClr val="bg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 b="1"/>
            <a:t>日付・数量・単価の明細をご記入ください</a:t>
          </a:r>
          <a:endParaRPr kumimoji="1" lang="en-US" altLang="ja-JP" sz="1050" b="1"/>
        </a:p>
        <a:p>
          <a:endParaRPr kumimoji="1" lang="ja-JP" altLang="en-US" sz="1050"/>
        </a:p>
      </xdr:txBody>
    </xdr:sp>
    <xdr:clientData/>
  </xdr:twoCellAnchor>
  <xdr:twoCellAnchor>
    <xdr:from>
      <xdr:col>14</xdr:col>
      <xdr:colOff>47626</xdr:colOff>
      <xdr:row>16</xdr:row>
      <xdr:rowOff>0</xdr:rowOff>
    </xdr:from>
    <xdr:to>
      <xdr:col>33</xdr:col>
      <xdr:colOff>66676</xdr:colOff>
      <xdr:row>22</xdr:row>
      <xdr:rowOff>142875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02FD8E4E-C12C-47C3-AFC6-7037FEA40D19}"/>
            </a:ext>
          </a:extLst>
        </xdr:cNvPr>
        <xdr:cNvSpPr/>
      </xdr:nvSpPr>
      <xdr:spPr>
        <a:xfrm>
          <a:off x="4581526" y="3476625"/>
          <a:ext cx="4229100" cy="2143125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>
              <a:solidFill>
                <a:sysClr val="windowText" lastClr="000000"/>
              </a:solidFill>
            </a:rPr>
            <a:t>この欄は記入不要</a:t>
          </a:r>
        </a:p>
      </xdr:txBody>
    </xdr:sp>
    <xdr:clientData/>
  </xdr:twoCellAnchor>
  <xdr:twoCellAnchor>
    <xdr:from>
      <xdr:col>33</xdr:col>
      <xdr:colOff>85726</xdr:colOff>
      <xdr:row>15</xdr:row>
      <xdr:rowOff>28575</xdr:rowOff>
    </xdr:from>
    <xdr:to>
      <xdr:col>46</xdr:col>
      <xdr:colOff>152401</xdr:colOff>
      <xdr:row>16</xdr:row>
      <xdr:rowOff>68356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D7E54B76-9D93-4499-AA76-B2DA26AF9769}"/>
            </a:ext>
          </a:extLst>
        </xdr:cNvPr>
        <xdr:cNvSpPr txBox="1"/>
      </xdr:nvSpPr>
      <xdr:spPr>
        <a:xfrm>
          <a:off x="8829676" y="3171825"/>
          <a:ext cx="2171700" cy="373156"/>
        </a:xfrm>
        <a:prstGeom prst="rect">
          <a:avLst/>
        </a:prstGeom>
        <a:solidFill>
          <a:schemeClr val="bg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 b="1"/>
            <a:t>右側（枠外）の消費税を選択→</a:t>
          </a:r>
        </a:p>
      </xdr:txBody>
    </xdr:sp>
    <xdr:clientData/>
  </xdr:twoCellAnchor>
  <xdr:twoCellAnchor>
    <xdr:from>
      <xdr:col>39</xdr:col>
      <xdr:colOff>89647</xdr:colOff>
      <xdr:row>10</xdr:row>
      <xdr:rowOff>112060</xdr:rowOff>
    </xdr:from>
    <xdr:to>
      <xdr:col>47</xdr:col>
      <xdr:colOff>-1</xdr:colOff>
      <xdr:row>10</xdr:row>
      <xdr:rowOff>112060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4DE00E02-5013-4E2C-BBFB-6C572548245B}"/>
            </a:ext>
          </a:extLst>
        </xdr:cNvPr>
        <xdr:cNvCxnSpPr/>
      </xdr:nvCxnSpPr>
      <xdr:spPr>
        <a:xfrm>
          <a:off x="9737912" y="2353236"/>
          <a:ext cx="1165411" cy="0"/>
        </a:xfrm>
        <a:prstGeom prst="line">
          <a:avLst/>
        </a:prstGeom>
        <a:ln w="38100">
          <a:solidFill>
            <a:schemeClr val="accent6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100853</xdr:colOff>
      <xdr:row>28</xdr:row>
      <xdr:rowOff>246530</xdr:rowOff>
    </xdr:from>
    <xdr:to>
      <xdr:col>47</xdr:col>
      <xdr:colOff>33617</xdr:colOff>
      <xdr:row>28</xdr:row>
      <xdr:rowOff>257736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D251970B-8CD7-4499-8E53-FA3365FBF2AC}"/>
            </a:ext>
          </a:extLst>
        </xdr:cNvPr>
        <xdr:cNvCxnSpPr/>
      </xdr:nvCxnSpPr>
      <xdr:spPr>
        <a:xfrm>
          <a:off x="10219765" y="7351059"/>
          <a:ext cx="717176" cy="11206"/>
        </a:xfrm>
        <a:prstGeom prst="line">
          <a:avLst/>
        </a:prstGeom>
        <a:ln w="38100">
          <a:solidFill>
            <a:schemeClr val="accent6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0</xdr:row>
      <xdr:rowOff>133350</xdr:rowOff>
    </xdr:from>
    <xdr:to>
      <xdr:col>9</xdr:col>
      <xdr:colOff>238125</xdr:colOff>
      <xdr:row>1</xdr:row>
      <xdr:rowOff>104775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ABD714D-4832-4C3B-B135-4AEE5B5E3F18}"/>
            </a:ext>
          </a:extLst>
        </xdr:cNvPr>
        <xdr:cNvSpPr txBox="1"/>
      </xdr:nvSpPr>
      <xdr:spPr>
        <a:xfrm>
          <a:off x="333375" y="133350"/>
          <a:ext cx="28194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適格請求書番号　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T4050001029451</a:t>
          </a:r>
          <a:endParaRPr kumimoji="1" lang="ja-JP" altLang="en-US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158261</xdr:colOff>
      <xdr:row>8</xdr:row>
      <xdr:rowOff>74002</xdr:rowOff>
    </xdr:from>
    <xdr:to>
      <xdr:col>34</xdr:col>
      <xdr:colOff>158261</xdr:colOff>
      <xdr:row>11</xdr:row>
      <xdr:rowOff>66675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61B901A6-74CD-497C-B231-A2445C9A4AE0}"/>
            </a:ext>
          </a:extLst>
        </xdr:cNvPr>
        <xdr:cNvCxnSpPr/>
      </xdr:nvCxnSpPr>
      <xdr:spPr>
        <a:xfrm>
          <a:off x="9064136" y="1893277"/>
          <a:ext cx="0" cy="621323"/>
        </a:xfrm>
        <a:prstGeom prst="line">
          <a:avLst/>
        </a:prstGeom>
        <a:ln>
          <a:solidFill>
            <a:sysClr val="windowText" lastClr="000000"/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139211</xdr:colOff>
      <xdr:row>8</xdr:row>
      <xdr:rowOff>7327</xdr:rowOff>
    </xdr:from>
    <xdr:to>
      <xdr:col>38</xdr:col>
      <xdr:colOff>139211</xdr:colOff>
      <xdr:row>11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C52B4062-CD4F-4E98-83CC-B8E9A10C24CE}"/>
            </a:ext>
          </a:extLst>
        </xdr:cNvPr>
        <xdr:cNvCxnSpPr/>
      </xdr:nvCxnSpPr>
      <xdr:spPr>
        <a:xfrm>
          <a:off x="9692786" y="1826602"/>
          <a:ext cx="0" cy="621323"/>
        </a:xfrm>
        <a:prstGeom prst="line">
          <a:avLst/>
        </a:prstGeom>
        <a:ln>
          <a:solidFill>
            <a:sysClr val="windowText" lastClr="000000"/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0</xdr:colOff>
      <xdr:row>8</xdr:row>
      <xdr:rowOff>7327</xdr:rowOff>
    </xdr:from>
    <xdr:to>
      <xdr:col>43</xdr:col>
      <xdr:colOff>0</xdr:colOff>
      <xdr:row>11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7E1D6DE2-3582-4821-8054-618AF3BB880D}"/>
            </a:ext>
          </a:extLst>
        </xdr:cNvPr>
        <xdr:cNvCxnSpPr/>
      </xdr:nvCxnSpPr>
      <xdr:spPr>
        <a:xfrm>
          <a:off x="10363200" y="1826602"/>
          <a:ext cx="0" cy="621323"/>
        </a:xfrm>
        <a:prstGeom prst="line">
          <a:avLst/>
        </a:prstGeom>
        <a:ln>
          <a:solidFill>
            <a:sysClr val="windowText" lastClr="000000"/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0</xdr:row>
      <xdr:rowOff>133350</xdr:rowOff>
    </xdr:from>
    <xdr:to>
      <xdr:col>9</xdr:col>
      <xdr:colOff>238125</xdr:colOff>
      <xdr:row>1</xdr:row>
      <xdr:rowOff>104775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439E4FB-8F27-4654-8E0D-67BF062B1DF1}"/>
            </a:ext>
          </a:extLst>
        </xdr:cNvPr>
        <xdr:cNvSpPr txBox="1"/>
      </xdr:nvSpPr>
      <xdr:spPr>
        <a:xfrm>
          <a:off x="333375" y="133350"/>
          <a:ext cx="28194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適格請求書番号　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T4050001029451</a:t>
          </a:r>
          <a:endParaRPr kumimoji="1" lang="ja-JP" altLang="en-US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19</xdr:col>
      <xdr:colOff>257175</xdr:colOff>
      <xdr:row>0</xdr:row>
      <xdr:rowOff>57149</xdr:rowOff>
    </xdr:from>
    <xdr:to>
      <xdr:col>29</xdr:col>
      <xdr:colOff>28575</xdr:colOff>
      <xdr:row>1</xdr:row>
      <xdr:rowOff>104774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93AC0E1-CDC1-4C94-B8EA-5FE79E0B0D1D}"/>
            </a:ext>
          </a:extLst>
        </xdr:cNvPr>
        <xdr:cNvSpPr txBox="1"/>
      </xdr:nvSpPr>
      <xdr:spPr>
        <a:xfrm>
          <a:off x="6410325" y="57149"/>
          <a:ext cx="1714500" cy="371475"/>
        </a:xfrm>
        <a:prstGeom prst="rect">
          <a:avLst/>
        </a:prstGeom>
        <a:ln w="28575" cmpd="dbl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>
              <a:solidFill>
                <a:srgbClr val="FF00FF"/>
              </a:solidFill>
            </a:rPr>
            <a:t>発注外の例</a:t>
          </a:r>
        </a:p>
      </xdr:txBody>
    </xdr:sp>
    <xdr:clientData/>
  </xdr:twoCellAnchor>
  <xdr:twoCellAnchor>
    <xdr:from>
      <xdr:col>40</xdr:col>
      <xdr:colOff>9525</xdr:colOff>
      <xdr:row>0</xdr:row>
      <xdr:rowOff>66676</xdr:rowOff>
    </xdr:from>
    <xdr:to>
      <xdr:col>48</xdr:col>
      <xdr:colOff>476249</xdr:colOff>
      <xdr:row>1</xdr:row>
      <xdr:rowOff>66676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C8A82195-077D-4FB1-964A-A5AF74F0B891}"/>
            </a:ext>
          </a:extLst>
        </xdr:cNvPr>
        <xdr:cNvSpPr txBox="1"/>
      </xdr:nvSpPr>
      <xdr:spPr>
        <a:xfrm>
          <a:off x="9886950" y="66676"/>
          <a:ext cx="1762124" cy="323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押印お願いします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  <xdr:twoCellAnchor>
    <xdr:from>
      <xdr:col>46</xdr:col>
      <xdr:colOff>154305</xdr:colOff>
      <xdr:row>1</xdr:row>
      <xdr:rowOff>28575</xdr:rowOff>
    </xdr:from>
    <xdr:to>
      <xdr:col>47</xdr:col>
      <xdr:colOff>38099</xdr:colOff>
      <xdr:row>3</xdr:row>
      <xdr:rowOff>228600</xdr:rowOff>
    </xdr:to>
    <xdr:sp macro="" textlink="">
      <xdr:nvSpPr>
        <xdr:cNvPr id="8" name="矢印: 下 7">
          <a:extLst>
            <a:ext uri="{FF2B5EF4-FFF2-40B4-BE49-F238E27FC236}">
              <a16:creationId xmlns:a16="http://schemas.microsoft.com/office/drawing/2014/main" id="{9170B4F9-4F5B-494B-AAD5-534A5A613E64}"/>
            </a:ext>
          </a:extLst>
        </xdr:cNvPr>
        <xdr:cNvSpPr/>
      </xdr:nvSpPr>
      <xdr:spPr>
        <a:xfrm>
          <a:off x="11003280" y="352425"/>
          <a:ext cx="45719" cy="676275"/>
        </a:xfrm>
        <a:prstGeom prst="down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209550</xdr:colOff>
      <xdr:row>15</xdr:row>
      <xdr:rowOff>9526</xdr:rowOff>
    </xdr:from>
    <xdr:to>
      <xdr:col>9</xdr:col>
      <xdr:colOff>295275</xdr:colOff>
      <xdr:row>16</xdr:row>
      <xdr:rowOff>19051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13847EB7-E7F5-499C-88D4-77A9368CEBE0}"/>
            </a:ext>
          </a:extLst>
        </xdr:cNvPr>
        <xdr:cNvSpPr txBox="1"/>
      </xdr:nvSpPr>
      <xdr:spPr>
        <a:xfrm>
          <a:off x="209550" y="3152776"/>
          <a:ext cx="3000375" cy="342900"/>
        </a:xfrm>
        <a:prstGeom prst="rect">
          <a:avLst/>
        </a:prstGeom>
        <a:solidFill>
          <a:schemeClr val="bg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 b="1"/>
            <a:t>日付・数量・単価の明細をご記入ください</a:t>
          </a:r>
          <a:endParaRPr kumimoji="1" lang="en-US" altLang="ja-JP" sz="1050" b="1"/>
        </a:p>
        <a:p>
          <a:endParaRPr kumimoji="1" lang="ja-JP" altLang="en-US" sz="1050"/>
        </a:p>
      </xdr:txBody>
    </xdr:sp>
    <xdr:clientData/>
  </xdr:twoCellAnchor>
  <xdr:twoCellAnchor>
    <xdr:from>
      <xdr:col>14</xdr:col>
      <xdr:colOff>47626</xdr:colOff>
      <xdr:row>16</xdr:row>
      <xdr:rowOff>0</xdr:rowOff>
    </xdr:from>
    <xdr:to>
      <xdr:col>33</xdr:col>
      <xdr:colOff>66676</xdr:colOff>
      <xdr:row>22</xdr:row>
      <xdr:rowOff>142875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22977359-CA61-4A9E-A3D0-2FFDF59E4815}"/>
            </a:ext>
          </a:extLst>
        </xdr:cNvPr>
        <xdr:cNvSpPr/>
      </xdr:nvSpPr>
      <xdr:spPr>
        <a:xfrm>
          <a:off x="4581526" y="3476625"/>
          <a:ext cx="4229100" cy="2143125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>
              <a:solidFill>
                <a:sysClr val="windowText" lastClr="000000"/>
              </a:solidFill>
            </a:rPr>
            <a:t>この欄は記入不要</a:t>
          </a:r>
        </a:p>
      </xdr:txBody>
    </xdr:sp>
    <xdr:clientData/>
  </xdr:twoCellAnchor>
  <xdr:twoCellAnchor>
    <xdr:from>
      <xdr:col>33</xdr:col>
      <xdr:colOff>85726</xdr:colOff>
      <xdr:row>15</xdr:row>
      <xdr:rowOff>28575</xdr:rowOff>
    </xdr:from>
    <xdr:to>
      <xdr:col>46</xdr:col>
      <xdr:colOff>152401</xdr:colOff>
      <xdr:row>16</xdr:row>
      <xdr:rowOff>68356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CB2A881-14D1-4ACF-9841-B904F07170A1}"/>
            </a:ext>
          </a:extLst>
        </xdr:cNvPr>
        <xdr:cNvSpPr txBox="1"/>
      </xdr:nvSpPr>
      <xdr:spPr>
        <a:xfrm>
          <a:off x="8829676" y="3171825"/>
          <a:ext cx="2171700" cy="373156"/>
        </a:xfrm>
        <a:prstGeom prst="rect">
          <a:avLst/>
        </a:prstGeom>
        <a:solidFill>
          <a:schemeClr val="bg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 b="1"/>
            <a:t>右側（枠外）の消費税を選択→</a:t>
          </a:r>
        </a:p>
      </xdr:txBody>
    </xdr:sp>
    <xdr:clientData/>
  </xdr:twoCellAnchor>
  <xdr:twoCellAnchor>
    <xdr:from>
      <xdr:col>14</xdr:col>
      <xdr:colOff>0</xdr:colOff>
      <xdr:row>30</xdr:row>
      <xdr:rowOff>95251</xdr:rowOff>
    </xdr:from>
    <xdr:to>
      <xdr:col>35</xdr:col>
      <xdr:colOff>149086</xdr:colOff>
      <xdr:row>32</xdr:row>
      <xdr:rowOff>47625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A7BF9D2D-C070-694A-08CE-B5C2F1062646}"/>
            </a:ext>
          </a:extLst>
        </xdr:cNvPr>
        <xdr:cNvSpPr txBox="1"/>
      </xdr:nvSpPr>
      <xdr:spPr>
        <a:xfrm>
          <a:off x="4522304" y="7533034"/>
          <a:ext cx="4729369" cy="548721"/>
        </a:xfrm>
        <a:prstGeom prst="rect">
          <a:avLst/>
        </a:prstGeom>
        <a:solidFill>
          <a:schemeClr val="bg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数ページにわたる場合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も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、それぞれのページの合計が表示されます</a:t>
          </a:r>
          <a:endParaRPr lang="ja-JP" altLang="ja-JP" sz="1050">
            <a:effectLst/>
          </a:endParaRPr>
        </a:p>
        <a:p>
          <a:endParaRPr kumimoji="1" lang="ja-JP" altLang="en-US" sz="1050"/>
        </a:p>
      </xdr:txBody>
    </xdr:sp>
    <xdr:clientData/>
  </xdr:twoCellAnchor>
  <xdr:twoCellAnchor>
    <xdr:from>
      <xdr:col>16</xdr:col>
      <xdr:colOff>95250</xdr:colOff>
      <xdr:row>26</xdr:row>
      <xdr:rowOff>19050</xdr:rowOff>
    </xdr:from>
    <xdr:to>
      <xdr:col>17</xdr:col>
      <xdr:colOff>193813</xdr:colOff>
      <xdr:row>28</xdr:row>
      <xdr:rowOff>281609</xdr:rowOff>
    </xdr:to>
    <xdr:sp macro="" textlink="">
      <xdr:nvSpPr>
        <xdr:cNvPr id="15" name="矢印: 折線 14">
          <a:extLst>
            <a:ext uri="{FF2B5EF4-FFF2-40B4-BE49-F238E27FC236}">
              <a16:creationId xmlns:a16="http://schemas.microsoft.com/office/drawing/2014/main" id="{ED98FF02-9103-4629-B98E-9D28FDE98868}"/>
            </a:ext>
          </a:extLst>
        </xdr:cNvPr>
        <xdr:cNvSpPr/>
      </xdr:nvSpPr>
      <xdr:spPr>
        <a:xfrm>
          <a:off x="5276850" y="6534150"/>
          <a:ext cx="422413" cy="853109"/>
        </a:xfrm>
        <a:prstGeom prst="bentArrow">
          <a:avLst>
            <a:gd name="adj1" fmla="val 25000"/>
            <a:gd name="adj2" fmla="val 26786"/>
            <a:gd name="adj3" fmla="val 25000"/>
            <a:gd name="adj4" fmla="val 43750"/>
          </a:avLst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9525</xdr:colOff>
      <xdr:row>0</xdr:row>
      <xdr:rowOff>133350</xdr:rowOff>
    </xdr:from>
    <xdr:to>
      <xdr:col>9</xdr:col>
      <xdr:colOff>238125</xdr:colOff>
      <xdr:row>1</xdr:row>
      <xdr:rowOff>104775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0707388-78D4-464A-B9E3-DB528B9244ED}"/>
            </a:ext>
          </a:extLst>
        </xdr:cNvPr>
        <xdr:cNvSpPr txBox="1"/>
      </xdr:nvSpPr>
      <xdr:spPr>
        <a:xfrm>
          <a:off x="333375" y="133350"/>
          <a:ext cx="28194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適格請求書番号　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T4050001029451</a:t>
          </a:r>
          <a:endParaRPr kumimoji="1" lang="ja-JP" altLang="en-US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</xdr:col>
      <xdr:colOff>9525</xdr:colOff>
      <xdr:row>0</xdr:row>
      <xdr:rowOff>133350</xdr:rowOff>
    </xdr:from>
    <xdr:to>
      <xdr:col>9</xdr:col>
      <xdr:colOff>238125</xdr:colOff>
      <xdr:row>1</xdr:row>
      <xdr:rowOff>104775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C5D54B4-3D77-4F4D-AE8E-44B445A31726}"/>
            </a:ext>
          </a:extLst>
        </xdr:cNvPr>
        <xdr:cNvSpPr txBox="1"/>
      </xdr:nvSpPr>
      <xdr:spPr>
        <a:xfrm>
          <a:off x="333375" y="133350"/>
          <a:ext cx="28194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適格請求書番号　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T4050001029451</a:t>
          </a:r>
          <a:endParaRPr kumimoji="1" lang="ja-JP" altLang="en-US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A4583-9924-4531-80E7-3B1C020333AB}">
  <sheetPr>
    <tabColor theme="3" tint="0.59999389629810485"/>
  </sheetPr>
  <dimension ref="A1:AZ28"/>
  <sheetViews>
    <sheetView showGridLines="0" showZeros="0" tabSelected="1" view="pageBreakPreview" zoomScaleNormal="100" zoomScaleSheetLayoutView="100" workbookViewId="0">
      <selection activeCell="AX16" sqref="AX16"/>
    </sheetView>
  </sheetViews>
  <sheetFormatPr defaultColWidth="9" defaultRowHeight="13.5"/>
  <cols>
    <col min="1" max="26" width="3.25" style="1" customWidth="1"/>
    <col min="27" max="46" width="3.125" style="1" customWidth="1"/>
    <col min="47" max="47" width="2.375" style="1" customWidth="1"/>
    <col min="48" max="16384" width="9" style="1"/>
  </cols>
  <sheetData>
    <row r="1" spans="1:52" ht="30.75" customHeight="1">
      <c r="A1" s="169" t="s">
        <v>82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7"/>
      <c r="AE1" s="17"/>
      <c r="AF1" s="17"/>
      <c r="AG1" s="170"/>
      <c r="AH1" s="170"/>
      <c r="AI1" s="170"/>
      <c r="AJ1" s="170"/>
      <c r="AK1" s="170"/>
      <c r="AL1" s="170"/>
      <c r="AM1" s="170"/>
      <c r="AN1" s="170"/>
      <c r="AO1" s="170"/>
      <c r="AP1" s="170"/>
      <c r="AQ1" s="170"/>
      <c r="AR1" s="170"/>
      <c r="AS1" s="170"/>
      <c r="AT1" s="170"/>
    </row>
    <row r="2" spans="1:52" ht="23.25" customHeight="1">
      <c r="A2" s="171" t="s">
        <v>122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AA2" s="165" t="s">
        <v>65</v>
      </c>
      <c r="AB2" s="165"/>
      <c r="AC2" s="165"/>
      <c r="AD2" s="165"/>
      <c r="AE2" s="165"/>
      <c r="AF2" s="165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</row>
    <row r="3" spans="1:52" ht="23.25" customHeight="1">
      <c r="A3" s="174" t="s">
        <v>123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AA3" s="165" t="s">
        <v>0</v>
      </c>
      <c r="AB3" s="165"/>
      <c r="AC3" s="165"/>
      <c r="AD3" s="165"/>
      <c r="AE3" s="165"/>
      <c r="AF3" s="165"/>
      <c r="AG3" s="173"/>
      <c r="AH3" s="173"/>
      <c r="AI3" s="173"/>
      <c r="AJ3" s="173"/>
      <c r="AK3" s="173"/>
      <c r="AL3" s="173"/>
      <c r="AM3" s="173"/>
      <c r="AN3" s="173"/>
      <c r="AO3" s="173"/>
      <c r="AP3" s="173"/>
      <c r="AQ3" s="173"/>
      <c r="AR3" s="173"/>
      <c r="AS3" s="173"/>
      <c r="AT3" s="173"/>
    </row>
    <row r="4" spans="1:52" ht="23.25" customHeight="1">
      <c r="AA4" s="165" t="s">
        <v>2</v>
      </c>
      <c r="AB4" s="165"/>
      <c r="AC4" s="165"/>
      <c r="AD4" s="165"/>
      <c r="AE4" s="165"/>
      <c r="AF4" s="165"/>
      <c r="AG4" s="166"/>
      <c r="AH4" s="166"/>
      <c r="AI4" s="166"/>
      <c r="AJ4" s="166"/>
      <c r="AK4" s="166"/>
      <c r="AL4" s="166"/>
      <c r="AM4" s="166"/>
      <c r="AN4" s="166"/>
      <c r="AO4" s="166"/>
      <c r="AP4" s="166"/>
      <c r="AQ4" s="166"/>
      <c r="AR4" s="166"/>
      <c r="AS4" s="166"/>
      <c r="AT4" s="166"/>
    </row>
    <row r="5" spans="1:52" ht="23.25" customHeight="1" thickBot="1">
      <c r="K5" s="167"/>
      <c r="L5" s="167"/>
      <c r="M5" s="167"/>
      <c r="N5" s="14" t="s">
        <v>3</v>
      </c>
      <c r="O5" s="167"/>
      <c r="P5" s="167"/>
      <c r="Q5" s="168" t="s">
        <v>4</v>
      </c>
      <c r="R5" s="168"/>
      <c r="S5" s="168"/>
      <c r="T5" s="168"/>
      <c r="U5" s="167"/>
      <c r="V5" s="167"/>
      <c r="AA5" s="165"/>
      <c r="AB5" s="165"/>
      <c r="AC5" s="165"/>
      <c r="AD5" s="165"/>
      <c r="AE5" s="165"/>
      <c r="AF5" s="165"/>
      <c r="AG5" s="166"/>
      <c r="AH5" s="166"/>
      <c r="AI5" s="166"/>
      <c r="AJ5" s="166"/>
      <c r="AK5" s="166"/>
      <c r="AL5" s="166"/>
      <c r="AM5" s="166"/>
      <c r="AN5" s="166"/>
      <c r="AO5" s="166"/>
      <c r="AP5" s="166"/>
      <c r="AQ5" s="166"/>
      <c r="AR5" s="166"/>
      <c r="AS5" s="166"/>
      <c r="AT5" s="166"/>
    </row>
    <row r="6" spans="1:52" ht="18.75" customHeight="1" thickBot="1">
      <c r="A6" s="104" t="s">
        <v>67</v>
      </c>
      <c r="B6" s="105"/>
      <c r="C6" s="105"/>
      <c r="D6" s="105"/>
      <c r="E6" s="105"/>
      <c r="F6" s="149"/>
      <c r="G6" s="104" t="s">
        <v>66</v>
      </c>
      <c r="H6" s="105"/>
      <c r="I6" s="105"/>
      <c r="J6" s="105"/>
      <c r="K6" s="105"/>
      <c r="L6" s="105"/>
      <c r="M6" s="149"/>
      <c r="N6" s="163" t="s">
        <v>6</v>
      </c>
      <c r="O6" s="151" t="s">
        <v>71</v>
      </c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 t="s">
        <v>72</v>
      </c>
      <c r="AB6" s="151"/>
      <c r="AC6" s="151"/>
      <c r="AD6" s="151"/>
      <c r="AE6" s="152" t="s">
        <v>8</v>
      </c>
      <c r="AF6" s="103"/>
      <c r="AG6" s="103"/>
      <c r="AH6" s="103"/>
      <c r="AI6" s="153" t="s">
        <v>9</v>
      </c>
      <c r="AJ6" s="154"/>
      <c r="AK6" s="154"/>
      <c r="AL6" s="154"/>
      <c r="AM6" s="154"/>
      <c r="AN6" s="154"/>
      <c r="AO6" s="154"/>
      <c r="AP6" s="154"/>
      <c r="AQ6" s="154"/>
      <c r="AR6" s="154"/>
      <c r="AS6" s="154"/>
      <c r="AT6" s="155"/>
    </row>
    <row r="7" spans="1:52" ht="15.75" customHeight="1" thickTop="1">
      <c r="A7" s="83" t="s">
        <v>15</v>
      </c>
      <c r="B7" s="84"/>
      <c r="C7" s="84"/>
      <c r="D7" s="84"/>
      <c r="E7" s="84"/>
      <c r="F7" s="84"/>
      <c r="G7" s="156" t="s">
        <v>15</v>
      </c>
      <c r="H7" s="157"/>
      <c r="I7" s="157"/>
      <c r="J7" s="157"/>
      <c r="K7" s="157"/>
      <c r="L7" s="157"/>
      <c r="M7" s="158"/>
      <c r="N7" s="164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2"/>
      <c r="AF7" s="103"/>
      <c r="AG7" s="103"/>
      <c r="AH7" s="103"/>
      <c r="AI7" s="137"/>
      <c r="AJ7" s="138"/>
      <c r="AK7" s="138"/>
      <c r="AL7" s="138"/>
      <c r="AM7" s="138"/>
      <c r="AN7" s="138"/>
      <c r="AO7" s="138"/>
      <c r="AP7" s="138"/>
      <c r="AQ7" s="138"/>
      <c r="AR7" s="138"/>
      <c r="AS7" s="138"/>
      <c r="AT7" s="139"/>
      <c r="AZ7" s="1" t="s">
        <v>16</v>
      </c>
    </row>
    <row r="8" spans="1:52" ht="15.75" customHeight="1">
      <c r="A8" s="86"/>
      <c r="B8" s="82"/>
      <c r="C8" s="82"/>
      <c r="D8" s="82"/>
      <c r="E8" s="82"/>
      <c r="F8" s="82"/>
      <c r="G8" s="159"/>
      <c r="H8" s="160"/>
      <c r="I8" s="160"/>
      <c r="J8" s="160"/>
      <c r="K8" s="160"/>
      <c r="L8" s="160"/>
      <c r="M8" s="161"/>
      <c r="N8" s="164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01"/>
      <c r="AF8" s="102"/>
      <c r="AG8" s="102"/>
      <c r="AH8" s="102"/>
      <c r="AI8" s="140"/>
      <c r="AJ8" s="141"/>
      <c r="AK8" s="141"/>
      <c r="AL8" s="141"/>
      <c r="AM8" s="141"/>
      <c r="AN8" s="141"/>
      <c r="AO8" s="141"/>
      <c r="AP8" s="141"/>
      <c r="AQ8" s="141"/>
      <c r="AR8" s="141"/>
      <c r="AS8" s="141"/>
      <c r="AT8" s="142"/>
    </row>
    <row r="9" spans="1:52" ht="15.75" customHeight="1" thickBot="1">
      <c r="A9" s="86"/>
      <c r="B9" s="82"/>
      <c r="C9" s="82"/>
      <c r="D9" s="82"/>
      <c r="E9" s="82"/>
      <c r="F9" s="82"/>
      <c r="G9" s="159"/>
      <c r="H9" s="160"/>
      <c r="I9" s="160"/>
      <c r="J9" s="160"/>
      <c r="K9" s="160"/>
      <c r="L9" s="160"/>
      <c r="M9" s="161"/>
      <c r="N9" s="164"/>
      <c r="O9" s="162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01"/>
      <c r="AF9" s="102"/>
      <c r="AG9" s="102"/>
      <c r="AH9" s="102"/>
      <c r="AI9" s="143"/>
      <c r="AJ9" s="144"/>
      <c r="AK9" s="144"/>
      <c r="AL9" s="144"/>
      <c r="AM9" s="144"/>
      <c r="AN9" s="144"/>
      <c r="AO9" s="144"/>
      <c r="AP9" s="144"/>
      <c r="AQ9" s="144"/>
      <c r="AR9" s="144"/>
      <c r="AS9" s="144"/>
      <c r="AT9" s="145"/>
    </row>
    <row r="10" spans="1:52" s="2" customFormat="1" ht="18.75" customHeight="1" thickTop="1">
      <c r="A10" s="146" t="s">
        <v>10</v>
      </c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8"/>
      <c r="M10" s="105" t="s">
        <v>11</v>
      </c>
      <c r="N10" s="105"/>
      <c r="O10" s="149"/>
      <c r="P10" s="104" t="s">
        <v>12</v>
      </c>
      <c r="Q10" s="105"/>
      <c r="R10" s="149"/>
      <c r="S10" s="104" t="s">
        <v>13</v>
      </c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46" t="s">
        <v>83</v>
      </c>
      <c r="AF10" s="147"/>
      <c r="AG10" s="147"/>
      <c r="AH10" s="147"/>
      <c r="AI10" s="147"/>
      <c r="AJ10" s="147"/>
      <c r="AK10" s="147" t="s">
        <v>14</v>
      </c>
      <c r="AL10" s="150"/>
      <c r="AM10" s="150"/>
      <c r="AN10" s="150"/>
      <c r="AO10" s="147" t="s">
        <v>63</v>
      </c>
      <c r="AP10" s="147"/>
      <c r="AQ10" s="147"/>
      <c r="AR10" s="147"/>
      <c r="AS10" s="147"/>
      <c r="AT10" s="148"/>
    </row>
    <row r="11" spans="1:52" ht="25.5" customHeight="1">
      <c r="A11" s="133"/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5"/>
      <c r="M11" s="111"/>
      <c r="N11" s="111"/>
      <c r="O11" s="112"/>
      <c r="P11" s="113"/>
      <c r="Q11" s="111"/>
      <c r="R11" s="112"/>
      <c r="S11" s="113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29"/>
      <c r="AF11" s="130"/>
      <c r="AG11" s="130"/>
      <c r="AH11" s="130"/>
      <c r="AI11" s="130"/>
      <c r="AJ11" s="131"/>
      <c r="AK11" s="136"/>
      <c r="AL11" s="130"/>
      <c r="AM11" s="130"/>
      <c r="AN11" s="131"/>
      <c r="AO11" s="121">
        <f>SUM(AE11:AN11)</f>
        <v>0</v>
      </c>
      <c r="AP11" s="122"/>
      <c r="AQ11" s="122"/>
      <c r="AR11" s="122"/>
      <c r="AS11" s="122"/>
      <c r="AT11" s="123"/>
    </row>
    <row r="12" spans="1:52" ht="25.5" customHeight="1">
      <c r="A12" s="133"/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5"/>
      <c r="M12" s="111"/>
      <c r="N12" s="111"/>
      <c r="O12" s="112"/>
      <c r="P12" s="113"/>
      <c r="Q12" s="111"/>
      <c r="R12" s="112"/>
      <c r="S12" s="113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29"/>
      <c r="AF12" s="130"/>
      <c r="AG12" s="130"/>
      <c r="AH12" s="130"/>
      <c r="AI12" s="130"/>
      <c r="AJ12" s="131"/>
      <c r="AK12" s="132"/>
      <c r="AL12" s="130"/>
      <c r="AM12" s="130"/>
      <c r="AN12" s="131"/>
      <c r="AO12" s="121">
        <f t="shared" ref="AO12:AO17" si="0">SUM(AE12:AN12)</f>
        <v>0</v>
      </c>
      <c r="AP12" s="122"/>
      <c r="AQ12" s="122"/>
      <c r="AR12" s="122"/>
      <c r="AS12" s="122"/>
      <c r="AT12" s="123"/>
    </row>
    <row r="13" spans="1:52" ht="25.5" customHeight="1">
      <c r="A13" s="133"/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5"/>
      <c r="M13" s="111"/>
      <c r="N13" s="111"/>
      <c r="O13" s="112"/>
      <c r="P13" s="113"/>
      <c r="Q13" s="111"/>
      <c r="R13" s="112"/>
      <c r="S13" s="113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29"/>
      <c r="AF13" s="130"/>
      <c r="AG13" s="130"/>
      <c r="AH13" s="130"/>
      <c r="AI13" s="130"/>
      <c r="AJ13" s="131"/>
      <c r="AK13" s="132"/>
      <c r="AL13" s="130"/>
      <c r="AM13" s="130"/>
      <c r="AN13" s="131"/>
      <c r="AO13" s="121">
        <f t="shared" si="0"/>
        <v>0</v>
      </c>
      <c r="AP13" s="122"/>
      <c r="AQ13" s="122"/>
      <c r="AR13" s="122"/>
      <c r="AS13" s="122"/>
      <c r="AT13" s="123"/>
    </row>
    <row r="14" spans="1:52" ht="25.5" customHeight="1">
      <c r="A14" s="133"/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5"/>
      <c r="M14" s="111"/>
      <c r="N14" s="111"/>
      <c r="O14" s="112"/>
      <c r="P14" s="113"/>
      <c r="Q14" s="111"/>
      <c r="R14" s="112"/>
      <c r="S14" s="113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29"/>
      <c r="AF14" s="130"/>
      <c r="AG14" s="130"/>
      <c r="AH14" s="130"/>
      <c r="AI14" s="130"/>
      <c r="AJ14" s="131"/>
      <c r="AK14" s="132"/>
      <c r="AL14" s="130"/>
      <c r="AM14" s="130"/>
      <c r="AN14" s="131"/>
      <c r="AO14" s="121">
        <f t="shared" si="0"/>
        <v>0</v>
      </c>
      <c r="AP14" s="122"/>
      <c r="AQ14" s="122"/>
      <c r="AR14" s="122"/>
      <c r="AS14" s="122"/>
      <c r="AT14" s="123"/>
    </row>
    <row r="15" spans="1:52" ht="25.5" customHeight="1">
      <c r="A15" s="133"/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5"/>
      <c r="M15" s="111"/>
      <c r="N15" s="111"/>
      <c r="O15" s="112"/>
      <c r="P15" s="113"/>
      <c r="Q15" s="111"/>
      <c r="R15" s="112"/>
      <c r="S15" s="113"/>
      <c r="T15" s="111"/>
      <c r="U15" s="111"/>
      <c r="V15" s="111"/>
      <c r="W15" s="111"/>
      <c r="X15" s="111"/>
      <c r="Y15" s="111"/>
      <c r="Z15" s="111"/>
      <c r="AA15" s="111"/>
      <c r="AB15" s="111"/>
      <c r="AC15" s="111"/>
      <c r="AD15" s="111"/>
      <c r="AE15" s="129"/>
      <c r="AF15" s="130"/>
      <c r="AG15" s="130"/>
      <c r="AH15" s="130"/>
      <c r="AI15" s="130"/>
      <c r="AJ15" s="131"/>
      <c r="AK15" s="132"/>
      <c r="AL15" s="130"/>
      <c r="AM15" s="130"/>
      <c r="AN15" s="131"/>
      <c r="AO15" s="121">
        <f t="shared" si="0"/>
        <v>0</v>
      </c>
      <c r="AP15" s="122"/>
      <c r="AQ15" s="122"/>
      <c r="AR15" s="122"/>
      <c r="AS15" s="122"/>
      <c r="AT15" s="123"/>
    </row>
    <row r="16" spans="1:52" ht="25.5" customHeight="1">
      <c r="A16" s="133"/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5"/>
      <c r="M16" s="111"/>
      <c r="N16" s="111"/>
      <c r="O16" s="112"/>
      <c r="P16" s="113"/>
      <c r="Q16" s="111"/>
      <c r="R16" s="112"/>
      <c r="S16" s="113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29"/>
      <c r="AF16" s="130"/>
      <c r="AG16" s="130"/>
      <c r="AH16" s="130"/>
      <c r="AI16" s="130"/>
      <c r="AJ16" s="131"/>
      <c r="AK16" s="132"/>
      <c r="AL16" s="130"/>
      <c r="AM16" s="130"/>
      <c r="AN16" s="131"/>
      <c r="AO16" s="121">
        <f t="shared" si="0"/>
        <v>0</v>
      </c>
      <c r="AP16" s="122"/>
      <c r="AQ16" s="122"/>
      <c r="AR16" s="122"/>
      <c r="AS16" s="122"/>
      <c r="AT16" s="123"/>
    </row>
    <row r="17" spans="1:46" ht="25.5" customHeight="1">
      <c r="A17" s="133"/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5"/>
      <c r="M17" s="111"/>
      <c r="N17" s="111"/>
      <c r="O17" s="112"/>
      <c r="P17" s="113"/>
      <c r="Q17" s="111"/>
      <c r="R17" s="112"/>
      <c r="S17" s="127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9"/>
      <c r="AF17" s="130"/>
      <c r="AG17" s="130"/>
      <c r="AH17" s="130"/>
      <c r="AI17" s="130"/>
      <c r="AJ17" s="131"/>
      <c r="AK17" s="132"/>
      <c r="AL17" s="130"/>
      <c r="AM17" s="130"/>
      <c r="AN17" s="131"/>
      <c r="AO17" s="121">
        <f t="shared" si="0"/>
        <v>0</v>
      </c>
      <c r="AP17" s="122"/>
      <c r="AQ17" s="122"/>
      <c r="AR17" s="122"/>
      <c r="AS17" s="122"/>
      <c r="AT17" s="123"/>
    </row>
    <row r="18" spans="1:46" ht="25.5" customHeight="1" thickBot="1">
      <c r="A18" s="124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6"/>
      <c r="M18" s="111"/>
      <c r="N18" s="111"/>
      <c r="O18" s="112"/>
      <c r="P18" s="113"/>
      <c r="Q18" s="111"/>
      <c r="R18" s="112"/>
      <c r="S18" s="127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9"/>
      <c r="AF18" s="130"/>
      <c r="AG18" s="130"/>
      <c r="AH18" s="130"/>
      <c r="AI18" s="130"/>
      <c r="AJ18" s="131"/>
      <c r="AK18" s="132"/>
      <c r="AL18" s="130"/>
      <c r="AM18" s="130"/>
      <c r="AN18" s="131"/>
      <c r="AO18" s="121">
        <f>SUM(AE18:AN18)</f>
        <v>0</v>
      </c>
      <c r="AP18" s="122"/>
      <c r="AQ18" s="122"/>
      <c r="AR18" s="122"/>
      <c r="AS18" s="122"/>
      <c r="AT18" s="123"/>
    </row>
    <row r="19" spans="1:46" ht="25.5" customHeight="1" thickTop="1" thickBot="1">
      <c r="A19" s="108"/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10"/>
      <c r="M19" s="111"/>
      <c r="N19" s="111"/>
      <c r="O19" s="112"/>
      <c r="P19" s="113"/>
      <c r="Q19" s="111"/>
      <c r="R19" s="111"/>
      <c r="S19" s="114" t="s">
        <v>59</v>
      </c>
      <c r="T19" s="115"/>
      <c r="U19" s="115"/>
      <c r="V19" s="115"/>
      <c r="W19" s="115"/>
      <c r="X19" s="115"/>
      <c r="Y19" s="115"/>
      <c r="Z19" s="115"/>
      <c r="AA19" s="116"/>
      <c r="AB19" s="116"/>
      <c r="AC19" s="116"/>
      <c r="AD19" s="116"/>
      <c r="AE19" s="117"/>
      <c r="AF19" s="118"/>
      <c r="AG19" s="118"/>
      <c r="AH19" s="118"/>
      <c r="AI19" s="118"/>
      <c r="AJ19" s="119"/>
      <c r="AK19" s="120"/>
      <c r="AL19" s="118"/>
      <c r="AM19" s="118"/>
      <c r="AN19" s="119"/>
      <c r="AO19" s="96"/>
      <c r="AP19" s="97"/>
      <c r="AQ19" s="97"/>
      <c r="AR19" s="97"/>
      <c r="AS19" s="97"/>
      <c r="AT19" s="98"/>
    </row>
    <row r="20" spans="1:46" s="2" customFormat="1" ht="18.75" customHeight="1" thickTop="1">
      <c r="A20" s="99"/>
      <c r="B20" s="100"/>
      <c r="C20" s="100"/>
      <c r="D20" s="100"/>
      <c r="E20" s="100"/>
      <c r="F20" s="100"/>
      <c r="G20" s="101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"/>
      <c r="W20" s="103"/>
      <c r="X20" s="103"/>
      <c r="Y20" s="103"/>
      <c r="Z20" s="103"/>
      <c r="AA20" s="104" t="s">
        <v>90</v>
      </c>
      <c r="AB20" s="105"/>
      <c r="AC20" s="105"/>
      <c r="AD20" s="105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  <c r="AP20" s="106"/>
      <c r="AQ20" s="106"/>
      <c r="AR20" s="106"/>
      <c r="AS20" s="106"/>
      <c r="AT20" s="107"/>
    </row>
    <row r="21" spans="1:46" ht="18" customHeight="1" thickBot="1">
      <c r="A21" s="18"/>
      <c r="B21" s="18"/>
      <c r="C21" s="18"/>
      <c r="D21" s="18"/>
      <c r="E21" s="18"/>
      <c r="F21" s="18"/>
      <c r="G21" s="20"/>
      <c r="H21" s="18"/>
      <c r="I21" s="18"/>
      <c r="J21" s="18"/>
      <c r="K21" s="18"/>
      <c r="L21" s="18"/>
      <c r="M21" s="18"/>
      <c r="N21" s="18"/>
      <c r="O21" s="80"/>
      <c r="P21" s="80"/>
      <c r="Q21" s="18"/>
      <c r="R21" s="18"/>
      <c r="S21" s="81"/>
      <c r="T21" s="81"/>
      <c r="U21" s="81"/>
      <c r="V21" s="18"/>
      <c r="W21" s="82"/>
      <c r="X21" s="82"/>
      <c r="Y21" s="82"/>
      <c r="Z21" s="82"/>
      <c r="AA21" s="83" t="s">
        <v>121</v>
      </c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5"/>
    </row>
    <row r="22" spans="1:46" ht="18" customHeight="1" thickTop="1">
      <c r="A22" s="61"/>
      <c r="B22" s="58"/>
      <c r="C22" s="58"/>
      <c r="D22" s="58"/>
      <c r="E22" s="58"/>
      <c r="F22" s="58"/>
      <c r="G22" s="57" t="s">
        <v>86</v>
      </c>
      <c r="H22" s="58"/>
      <c r="I22" s="58"/>
      <c r="J22" s="58"/>
      <c r="K22" s="58"/>
      <c r="L22" s="58"/>
      <c r="M22" s="58"/>
      <c r="N22" s="58"/>
      <c r="O22" s="91"/>
      <c r="P22" s="91"/>
      <c r="Q22" s="58"/>
      <c r="R22" s="58"/>
      <c r="S22" s="92"/>
      <c r="T22" s="92"/>
      <c r="U22" s="92"/>
      <c r="V22" s="62"/>
      <c r="W22" s="82"/>
      <c r="X22" s="82"/>
      <c r="Y22" s="82"/>
      <c r="Z22" s="82"/>
      <c r="AA22" s="86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2"/>
      <c r="AT22" s="87"/>
    </row>
    <row r="23" spans="1:46" ht="18" customHeight="1">
      <c r="A23" s="63"/>
      <c r="B23" s="60"/>
      <c r="C23" s="60"/>
      <c r="D23" s="60"/>
      <c r="E23" s="60"/>
      <c r="F23" s="60"/>
      <c r="G23" s="59" t="s">
        <v>85</v>
      </c>
      <c r="H23" s="60"/>
      <c r="I23" s="60"/>
      <c r="J23" s="60"/>
      <c r="K23" s="60"/>
      <c r="L23" s="60"/>
      <c r="M23" s="60"/>
      <c r="N23" s="60"/>
      <c r="O23" s="80" t="s">
        <v>44</v>
      </c>
      <c r="P23" s="80"/>
      <c r="Q23" s="60"/>
      <c r="R23" s="60"/>
      <c r="S23" s="93"/>
      <c r="T23" s="93"/>
      <c r="U23" s="93"/>
      <c r="V23" s="64"/>
      <c r="W23" s="82"/>
      <c r="X23" s="82"/>
      <c r="Y23" s="82"/>
      <c r="Z23" s="82"/>
      <c r="AA23" s="86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7"/>
    </row>
    <row r="24" spans="1:46" ht="18" customHeight="1">
      <c r="A24" s="74" t="s">
        <v>88</v>
      </c>
      <c r="B24" s="75"/>
      <c r="C24" s="75"/>
      <c r="D24" s="76"/>
      <c r="E24" s="76"/>
      <c r="F24" s="76"/>
      <c r="G24" s="77" t="s">
        <v>84</v>
      </c>
      <c r="H24" s="77"/>
      <c r="I24" s="76"/>
      <c r="J24" s="76"/>
      <c r="K24" s="76"/>
      <c r="L24" s="76"/>
      <c r="M24" s="65" t="s">
        <v>120</v>
      </c>
      <c r="N24" s="65"/>
      <c r="O24" s="78" t="s">
        <v>64</v>
      </c>
      <c r="P24" s="78"/>
      <c r="Q24" s="79"/>
      <c r="R24" s="79"/>
      <c r="S24" s="79"/>
      <c r="T24" s="79"/>
      <c r="U24" s="79"/>
      <c r="V24" s="66" t="s">
        <v>45</v>
      </c>
      <c r="AA24" s="86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  <c r="AT24" s="87"/>
    </row>
    <row r="25" spans="1:46" ht="25.5" customHeight="1">
      <c r="A25" s="67"/>
      <c r="B25" s="68"/>
      <c r="C25" s="68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5"/>
      <c r="AA25" s="88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90"/>
    </row>
    <row r="26" spans="1:46" ht="26.25" customHeight="1" thickBot="1">
      <c r="A26" s="70" t="s">
        <v>89</v>
      </c>
      <c r="B26" s="71"/>
      <c r="C26" s="71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3"/>
      <c r="W26" s="4"/>
      <c r="X26" s="4"/>
      <c r="Y26" s="4"/>
      <c r="Z26" s="5"/>
      <c r="AA26" s="4"/>
      <c r="AB26" s="4"/>
      <c r="AC26" s="4"/>
      <c r="AH26" s="1" t="s">
        <v>62</v>
      </c>
      <c r="AQ26" s="2"/>
    </row>
    <row r="27" spans="1:46" ht="21" customHeight="1" thickTop="1">
      <c r="AH27" s="3" t="s">
        <v>17</v>
      </c>
    </row>
    <row r="28" spans="1:46" ht="21" customHeight="1"/>
  </sheetData>
  <sheetProtection formatCells="0" autoFilter="0"/>
  <mergeCells count="127">
    <mergeCell ref="AA4:AF4"/>
    <mergeCell ref="AG4:AT4"/>
    <mergeCell ref="K5:M5"/>
    <mergeCell ref="O5:P5"/>
    <mergeCell ref="Q5:T5"/>
    <mergeCell ref="U5:V5"/>
    <mergeCell ref="AA5:AF5"/>
    <mergeCell ref="AG5:AT5"/>
    <mergeCell ref="A1:AC1"/>
    <mergeCell ref="AG1:AT1"/>
    <mergeCell ref="A2:L2"/>
    <mergeCell ref="AA2:AF2"/>
    <mergeCell ref="AG2:AT2"/>
    <mergeCell ref="AA3:AF3"/>
    <mergeCell ref="AG3:AT3"/>
    <mergeCell ref="A3:L3"/>
    <mergeCell ref="AI7:AT9"/>
    <mergeCell ref="A10:L10"/>
    <mergeCell ref="M10:O10"/>
    <mergeCell ref="P10:R10"/>
    <mergeCell ref="S10:AD10"/>
    <mergeCell ref="AE10:AJ10"/>
    <mergeCell ref="AK10:AN10"/>
    <mergeCell ref="AO10:AT10"/>
    <mergeCell ref="AA6:AD6"/>
    <mergeCell ref="AE6:AH6"/>
    <mergeCell ref="AI6:AT6"/>
    <mergeCell ref="A7:F9"/>
    <mergeCell ref="G7:M9"/>
    <mergeCell ref="O7:R9"/>
    <mergeCell ref="S7:V9"/>
    <mergeCell ref="W7:Z9"/>
    <mergeCell ref="AA7:AD9"/>
    <mergeCell ref="AE7:AH9"/>
    <mergeCell ref="A6:F6"/>
    <mergeCell ref="G6:M6"/>
    <mergeCell ref="N6:N9"/>
    <mergeCell ref="O6:R6"/>
    <mergeCell ref="S6:V6"/>
    <mergeCell ref="W6:Z6"/>
    <mergeCell ref="AO11:AT11"/>
    <mergeCell ref="A12:L12"/>
    <mergeCell ref="M12:O12"/>
    <mergeCell ref="P12:R12"/>
    <mergeCell ref="S12:AD12"/>
    <mergeCell ref="AE12:AJ12"/>
    <mergeCell ref="AK12:AN12"/>
    <mergeCell ref="AO12:AT12"/>
    <mergeCell ref="A11:L11"/>
    <mergeCell ref="M11:O11"/>
    <mergeCell ref="P11:R11"/>
    <mergeCell ref="S11:AD11"/>
    <mergeCell ref="AE11:AJ11"/>
    <mergeCell ref="AK11:AN11"/>
    <mergeCell ref="AO13:AT13"/>
    <mergeCell ref="A14:L14"/>
    <mergeCell ref="M14:O14"/>
    <mergeCell ref="P14:R14"/>
    <mergeCell ref="S14:AD14"/>
    <mergeCell ref="AE14:AJ14"/>
    <mergeCell ref="AK14:AN14"/>
    <mergeCell ref="AO14:AT14"/>
    <mergeCell ref="A13:L13"/>
    <mergeCell ref="M13:O13"/>
    <mergeCell ref="P13:R13"/>
    <mergeCell ref="S13:AD13"/>
    <mergeCell ref="AE13:AJ13"/>
    <mergeCell ref="AK13:AN13"/>
    <mergeCell ref="AO15:AT15"/>
    <mergeCell ref="A16:L16"/>
    <mergeCell ref="M16:O16"/>
    <mergeCell ref="P16:R16"/>
    <mergeCell ref="S16:AD16"/>
    <mergeCell ref="AE16:AJ16"/>
    <mergeCell ref="AK16:AN16"/>
    <mergeCell ref="AO16:AT16"/>
    <mergeCell ref="A15:L15"/>
    <mergeCell ref="M15:O15"/>
    <mergeCell ref="P15:R15"/>
    <mergeCell ref="S15:AD15"/>
    <mergeCell ref="AE15:AJ15"/>
    <mergeCell ref="AK15:AN15"/>
    <mergeCell ref="AO17:AT17"/>
    <mergeCell ref="A18:L18"/>
    <mergeCell ref="M18:O18"/>
    <mergeCell ref="P18:R18"/>
    <mergeCell ref="S18:AD18"/>
    <mergeCell ref="AE18:AJ18"/>
    <mergeCell ref="AK18:AN18"/>
    <mergeCell ref="AO18:AT18"/>
    <mergeCell ref="A17:L17"/>
    <mergeCell ref="M17:O17"/>
    <mergeCell ref="P17:R17"/>
    <mergeCell ref="S17:AD17"/>
    <mergeCell ref="AE17:AJ17"/>
    <mergeCell ref="AK17:AN17"/>
    <mergeCell ref="AO19:AT19"/>
    <mergeCell ref="A20:G20"/>
    <mergeCell ref="H20:R20"/>
    <mergeCell ref="S20:U20"/>
    <mergeCell ref="W20:Z20"/>
    <mergeCell ref="AA20:AT20"/>
    <mergeCell ref="A19:L19"/>
    <mergeCell ref="M19:O19"/>
    <mergeCell ref="P19:R19"/>
    <mergeCell ref="S19:AD19"/>
    <mergeCell ref="AE19:AJ19"/>
    <mergeCell ref="AK19:AN19"/>
    <mergeCell ref="W21:Z21"/>
    <mergeCell ref="AA21:AT25"/>
    <mergeCell ref="O22:P22"/>
    <mergeCell ref="S22:U22"/>
    <mergeCell ref="W22:Z22"/>
    <mergeCell ref="O23:P23"/>
    <mergeCell ref="S23:U23"/>
    <mergeCell ref="W23:Z23"/>
    <mergeCell ref="D25:V25"/>
    <mergeCell ref="A26:C26"/>
    <mergeCell ref="D26:V26"/>
    <mergeCell ref="A24:C24"/>
    <mergeCell ref="D24:F24"/>
    <mergeCell ref="G24:H24"/>
    <mergeCell ref="O24:P24"/>
    <mergeCell ref="Q24:U24"/>
    <mergeCell ref="I24:L24"/>
    <mergeCell ref="O21:P21"/>
    <mergeCell ref="S21:U21"/>
  </mergeCells>
  <phoneticPr fontId="2"/>
  <dataValidations count="1">
    <dataValidation imeMode="fullAlpha" allowBlank="1" showInputMessage="1" showErrorMessage="1" sqref="AG2:AT2 O21:O24 Q24" xr:uid="{A7A44B46-ADC1-4219-BBF6-2CAD0539C8E8}"/>
  </dataValidations>
  <printOptions horizontalCentered="1"/>
  <pageMargins left="0.70866141732283472" right="0.62992125984251968" top="0.35433070866141736" bottom="0.15748031496062992" header="0.19685039370078741" footer="0"/>
  <pageSetup paperSize="9" scale="91" orientation="landscape" cellComments="asDisplayed" r:id="rId1"/>
  <headerFooter>
    <oddFooter>&amp;R&amp;"ＭＳ Ｐ明朝,標準"&amp;9総務部 R-0843-7　23.09.28改訂　　　　　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CE4D7-2D6E-4A6F-86F5-7CFEB3A0B074}">
  <sheetPr>
    <tabColor theme="3" tint="0.59999389629810485"/>
  </sheetPr>
  <dimension ref="A1:AZ28"/>
  <sheetViews>
    <sheetView showGridLines="0" showZeros="0" tabSelected="1" view="pageBreakPreview" zoomScaleNormal="100" zoomScaleSheetLayoutView="100" workbookViewId="0">
      <selection activeCell="AX16" sqref="AX16"/>
    </sheetView>
  </sheetViews>
  <sheetFormatPr defaultColWidth="9" defaultRowHeight="13.5"/>
  <cols>
    <col min="1" max="26" width="3.25" style="1" customWidth="1"/>
    <col min="27" max="46" width="3.125" style="1" customWidth="1"/>
    <col min="47" max="47" width="2.375" style="1" customWidth="1"/>
    <col min="48" max="16384" width="9" style="1"/>
  </cols>
  <sheetData>
    <row r="1" spans="1:52" ht="30.75" customHeight="1">
      <c r="A1" s="169" t="s">
        <v>82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7"/>
      <c r="AE1" s="17"/>
      <c r="AF1" s="17"/>
      <c r="AG1" s="170"/>
      <c r="AH1" s="170"/>
      <c r="AI1" s="170"/>
      <c r="AJ1" s="170"/>
      <c r="AK1" s="170"/>
      <c r="AL1" s="170"/>
      <c r="AM1" s="170"/>
      <c r="AN1" s="170"/>
      <c r="AO1" s="170"/>
      <c r="AP1" s="170"/>
      <c r="AQ1" s="170"/>
      <c r="AR1" s="170"/>
      <c r="AS1" s="170"/>
      <c r="AT1" s="170"/>
    </row>
    <row r="2" spans="1:52" ht="23.25" customHeight="1">
      <c r="A2" s="171" t="s">
        <v>122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AA2" s="165" t="s">
        <v>65</v>
      </c>
      <c r="AB2" s="165"/>
      <c r="AC2" s="165"/>
      <c r="AD2" s="165"/>
      <c r="AE2" s="165"/>
      <c r="AF2" s="165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</row>
    <row r="3" spans="1:52" ht="23.25" customHeight="1">
      <c r="A3" s="174" t="s">
        <v>123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AA3" s="165" t="s">
        <v>0</v>
      </c>
      <c r="AB3" s="165"/>
      <c r="AC3" s="165"/>
      <c r="AD3" s="165"/>
      <c r="AE3" s="165"/>
      <c r="AF3" s="165"/>
      <c r="AG3" s="173"/>
      <c r="AH3" s="173"/>
      <c r="AI3" s="173"/>
      <c r="AJ3" s="173"/>
      <c r="AK3" s="173"/>
      <c r="AL3" s="173"/>
      <c r="AM3" s="173"/>
      <c r="AN3" s="173"/>
      <c r="AO3" s="173"/>
      <c r="AP3" s="173"/>
      <c r="AQ3" s="173"/>
      <c r="AR3" s="173"/>
      <c r="AS3" s="173"/>
      <c r="AT3" s="173"/>
    </row>
    <row r="4" spans="1:52" ht="23.25" customHeight="1">
      <c r="AA4" s="165" t="s">
        <v>2</v>
      </c>
      <c r="AB4" s="165"/>
      <c r="AC4" s="165"/>
      <c r="AD4" s="165"/>
      <c r="AE4" s="165"/>
      <c r="AF4" s="165"/>
      <c r="AG4" s="166"/>
      <c r="AH4" s="166"/>
      <c r="AI4" s="166"/>
      <c r="AJ4" s="166"/>
      <c r="AK4" s="166"/>
      <c r="AL4" s="166"/>
      <c r="AM4" s="166"/>
      <c r="AN4" s="166"/>
      <c r="AO4" s="166"/>
      <c r="AP4" s="166"/>
      <c r="AQ4" s="166"/>
      <c r="AR4" s="166"/>
      <c r="AS4" s="166"/>
      <c r="AT4" s="166"/>
    </row>
    <row r="5" spans="1:52" ht="23.25" customHeight="1" thickBot="1">
      <c r="K5" s="167"/>
      <c r="L5" s="167"/>
      <c r="M5" s="167"/>
      <c r="N5" s="14" t="s">
        <v>3</v>
      </c>
      <c r="O5" s="167"/>
      <c r="P5" s="167"/>
      <c r="Q5" s="168" t="s">
        <v>4</v>
      </c>
      <c r="R5" s="168"/>
      <c r="S5" s="168"/>
      <c r="T5" s="168"/>
      <c r="U5" s="167"/>
      <c r="V5" s="167"/>
      <c r="AA5" s="165"/>
      <c r="AB5" s="165"/>
      <c r="AC5" s="165"/>
      <c r="AD5" s="165"/>
      <c r="AE5" s="165"/>
      <c r="AF5" s="165"/>
      <c r="AG5" s="166"/>
      <c r="AH5" s="166"/>
      <c r="AI5" s="166"/>
      <c r="AJ5" s="166"/>
      <c r="AK5" s="166"/>
      <c r="AL5" s="166"/>
      <c r="AM5" s="166"/>
      <c r="AN5" s="166"/>
      <c r="AO5" s="166"/>
      <c r="AP5" s="166"/>
      <c r="AQ5" s="166"/>
      <c r="AR5" s="166"/>
      <c r="AS5" s="166"/>
      <c r="AT5" s="166"/>
    </row>
    <row r="6" spans="1:52" ht="18.75" customHeight="1" thickBot="1">
      <c r="A6" s="104" t="s">
        <v>67</v>
      </c>
      <c r="B6" s="105"/>
      <c r="C6" s="105"/>
      <c r="D6" s="105"/>
      <c r="E6" s="105"/>
      <c r="F6" s="149"/>
      <c r="G6" s="104" t="s">
        <v>66</v>
      </c>
      <c r="H6" s="105"/>
      <c r="I6" s="105"/>
      <c r="J6" s="105"/>
      <c r="K6" s="105"/>
      <c r="L6" s="105"/>
      <c r="M6" s="149"/>
      <c r="N6" s="163" t="s">
        <v>6</v>
      </c>
      <c r="O6" s="151" t="s">
        <v>71</v>
      </c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 t="s">
        <v>72</v>
      </c>
      <c r="AB6" s="151"/>
      <c r="AC6" s="151"/>
      <c r="AD6" s="151"/>
      <c r="AE6" s="152" t="s">
        <v>8</v>
      </c>
      <c r="AF6" s="103"/>
      <c r="AG6" s="103"/>
      <c r="AH6" s="103"/>
      <c r="AI6" s="153" t="s">
        <v>9</v>
      </c>
      <c r="AJ6" s="154"/>
      <c r="AK6" s="154"/>
      <c r="AL6" s="154"/>
      <c r="AM6" s="154"/>
      <c r="AN6" s="154"/>
      <c r="AO6" s="154"/>
      <c r="AP6" s="154"/>
      <c r="AQ6" s="154"/>
      <c r="AR6" s="154"/>
      <c r="AS6" s="154"/>
      <c r="AT6" s="155"/>
    </row>
    <row r="7" spans="1:52" ht="15.75" customHeight="1" thickTop="1">
      <c r="A7" s="83" t="s">
        <v>15</v>
      </c>
      <c r="B7" s="84"/>
      <c r="C7" s="84"/>
      <c r="D7" s="84"/>
      <c r="E7" s="84"/>
      <c r="F7" s="84"/>
      <c r="G7" s="156" t="s">
        <v>15</v>
      </c>
      <c r="H7" s="157"/>
      <c r="I7" s="157"/>
      <c r="J7" s="157"/>
      <c r="K7" s="157"/>
      <c r="L7" s="157"/>
      <c r="M7" s="158"/>
      <c r="N7" s="164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2"/>
      <c r="AF7" s="103"/>
      <c r="AG7" s="103"/>
      <c r="AH7" s="103"/>
      <c r="AI7" s="175"/>
      <c r="AJ7" s="176"/>
      <c r="AK7" s="176"/>
      <c r="AL7" s="176"/>
      <c r="AM7" s="176"/>
      <c r="AN7" s="176"/>
      <c r="AO7" s="176"/>
      <c r="AP7" s="176"/>
      <c r="AQ7" s="176"/>
      <c r="AR7" s="176"/>
      <c r="AS7" s="176"/>
      <c r="AT7" s="177"/>
      <c r="AZ7" s="1" t="s">
        <v>16</v>
      </c>
    </row>
    <row r="8" spans="1:52" ht="15.75" customHeight="1">
      <c r="A8" s="86"/>
      <c r="B8" s="82"/>
      <c r="C8" s="82"/>
      <c r="D8" s="82"/>
      <c r="E8" s="82"/>
      <c r="F8" s="82"/>
      <c r="G8" s="159"/>
      <c r="H8" s="160"/>
      <c r="I8" s="160"/>
      <c r="J8" s="160"/>
      <c r="K8" s="160"/>
      <c r="L8" s="160"/>
      <c r="M8" s="161"/>
      <c r="N8" s="164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01"/>
      <c r="AF8" s="102"/>
      <c r="AG8" s="102"/>
      <c r="AH8" s="102"/>
      <c r="AI8" s="178"/>
      <c r="AJ8" s="179"/>
      <c r="AK8" s="179"/>
      <c r="AL8" s="179"/>
      <c r="AM8" s="179"/>
      <c r="AN8" s="179"/>
      <c r="AO8" s="179"/>
      <c r="AP8" s="179"/>
      <c r="AQ8" s="179"/>
      <c r="AR8" s="179"/>
      <c r="AS8" s="179"/>
      <c r="AT8" s="180"/>
    </row>
    <row r="9" spans="1:52" ht="15.75" customHeight="1" thickBot="1">
      <c r="A9" s="86"/>
      <c r="B9" s="82"/>
      <c r="C9" s="82"/>
      <c r="D9" s="82"/>
      <c r="E9" s="82"/>
      <c r="F9" s="82"/>
      <c r="G9" s="159"/>
      <c r="H9" s="160"/>
      <c r="I9" s="160"/>
      <c r="J9" s="160"/>
      <c r="K9" s="160"/>
      <c r="L9" s="160"/>
      <c r="M9" s="161"/>
      <c r="N9" s="164"/>
      <c r="O9" s="162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01"/>
      <c r="AF9" s="102"/>
      <c r="AG9" s="102"/>
      <c r="AH9" s="102"/>
      <c r="AI9" s="181"/>
      <c r="AJ9" s="182"/>
      <c r="AK9" s="182"/>
      <c r="AL9" s="182"/>
      <c r="AM9" s="182"/>
      <c r="AN9" s="182"/>
      <c r="AO9" s="182"/>
      <c r="AP9" s="182"/>
      <c r="AQ9" s="182"/>
      <c r="AR9" s="182"/>
      <c r="AS9" s="182"/>
      <c r="AT9" s="183"/>
    </row>
    <row r="10" spans="1:52" s="2" customFormat="1" ht="18.75" customHeight="1" thickTop="1">
      <c r="A10" s="146" t="s">
        <v>10</v>
      </c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8"/>
      <c r="M10" s="105" t="s">
        <v>11</v>
      </c>
      <c r="N10" s="105"/>
      <c r="O10" s="149"/>
      <c r="P10" s="104" t="s">
        <v>12</v>
      </c>
      <c r="Q10" s="105"/>
      <c r="R10" s="149"/>
      <c r="S10" s="104" t="s">
        <v>13</v>
      </c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46" t="s">
        <v>83</v>
      </c>
      <c r="AF10" s="147"/>
      <c r="AG10" s="147"/>
      <c r="AH10" s="147"/>
      <c r="AI10" s="147"/>
      <c r="AJ10" s="147"/>
      <c r="AK10" s="147" t="s">
        <v>14</v>
      </c>
      <c r="AL10" s="150"/>
      <c r="AM10" s="150"/>
      <c r="AN10" s="150"/>
      <c r="AO10" s="147" t="s">
        <v>63</v>
      </c>
      <c r="AP10" s="147"/>
      <c r="AQ10" s="147"/>
      <c r="AR10" s="147"/>
      <c r="AS10" s="147"/>
      <c r="AT10" s="148"/>
    </row>
    <row r="11" spans="1:52" ht="25.5" customHeight="1">
      <c r="A11" s="133"/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5"/>
      <c r="M11" s="111"/>
      <c r="N11" s="111"/>
      <c r="O11" s="112"/>
      <c r="P11" s="113"/>
      <c r="Q11" s="111"/>
      <c r="R11" s="112"/>
      <c r="S11" s="113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87"/>
      <c r="AF11" s="188"/>
      <c r="AG11" s="188"/>
      <c r="AH11" s="188"/>
      <c r="AI11" s="188"/>
      <c r="AJ11" s="189"/>
      <c r="AK11" s="190"/>
      <c r="AL11" s="188"/>
      <c r="AM11" s="188"/>
      <c r="AN11" s="189"/>
      <c r="AO11" s="184">
        <f>SUM(AE11:AN11)</f>
        <v>0</v>
      </c>
      <c r="AP11" s="185"/>
      <c r="AQ11" s="185"/>
      <c r="AR11" s="185"/>
      <c r="AS11" s="185"/>
      <c r="AT11" s="186"/>
    </row>
    <row r="12" spans="1:52" ht="25.5" customHeight="1">
      <c r="A12" s="133"/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5"/>
      <c r="M12" s="111"/>
      <c r="N12" s="111"/>
      <c r="O12" s="112"/>
      <c r="P12" s="113"/>
      <c r="Q12" s="111"/>
      <c r="R12" s="112"/>
      <c r="S12" s="113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87"/>
      <c r="AF12" s="188"/>
      <c r="AG12" s="188"/>
      <c r="AH12" s="188"/>
      <c r="AI12" s="188"/>
      <c r="AJ12" s="189"/>
      <c r="AK12" s="190"/>
      <c r="AL12" s="188"/>
      <c r="AM12" s="188"/>
      <c r="AN12" s="189"/>
      <c r="AO12" s="184">
        <f t="shared" ref="AO12:AO17" si="0">SUM(AE12:AN12)</f>
        <v>0</v>
      </c>
      <c r="AP12" s="185"/>
      <c r="AQ12" s="185"/>
      <c r="AR12" s="185"/>
      <c r="AS12" s="185"/>
      <c r="AT12" s="186"/>
    </row>
    <row r="13" spans="1:52" ht="25.5" customHeight="1">
      <c r="A13" s="133"/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5"/>
      <c r="M13" s="111"/>
      <c r="N13" s="111"/>
      <c r="O13" s="112"/>
      <c r="P13" s="113"/>
      <c r="Q13" s="111"/>
      <c r="R13" s="112"/>
      <c r="S13" s="113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87"/>
      <c r="AF13" s="188"/>
      <c r="AG13" s="188"/>
      <c r="AH13" s="188"/>
      <c r="AI13" s="188"/>
      <c r="AJ13" s="189"/>
      <c r="AK13" s="190"/>
      <c r="AL13" s="188"/>
      <c r="AM13" s="188"/>
      <c r="AN13" s="189"/>
      <c r="AO13" s="184">
        <f t="shared" si="0"/>
        <v>0</v>
      </c>
      <c r="AP13" s="185"/>
      <c r="AQ13" s="185"/>
      <c r="AR13" s="185"/>
      <c r="AS13" s="185"/>
      <c r="AT13" s="186"/>
    </row>
    <row r="14" spans="1:52" ht="25.5" customHeight="1">
      <c r="A14" s="133"/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5"/>
      <c r="M14" s="111"/>
      <c r="N14" s="111"/>
      <c r="O14" s="112"/>
      <c r="P14" s="113"/>
      <c r="Q14" s="111"/>
      <c r="R14" s="112"/>
      <c r="S14" s="113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87"/>
      <c r="AF14" s="188"/>
      <c r="AG14" s="188"/>
      <c r="AH14" s="188"/>
      <c r="AI14" s="188"/>
      <c r="AJ14" s="189"/>
      <c r="AK14" s="190"/>
      <c r="AL14" s="188"/>
      <c r="AM14" s="188"/>
      <c r="AN14" s="189"/>
      <c r="AO14" s="184">
        <f t="shared" si="0"/>
        <v>0</v>
      </c>
      <c r="AP14" s="185"/>
      <c r="AQ14" s="185"/>
      <c r="AR14" s="185"/>
      <c r="AS14" s="185"/>
      <c r="AT14" s="186"/>
    </row>
    <row r="15" spans="1:52" ht="25.5" customHeight="1">
      <c r="A15" s="133"/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5"/>
      <c r="M15" s="111"/>
      <c r="N15" s="111"/>
      <c r="O15" s="112"/>
      <c r="P15" s="113"/>
      <c r="Q15" s="111"/>
      <c r="R15" s="112"/>
      <c r="S15" s="113"/>
      <c r="T15" s="111"/>
      <c r="U15" s="111"/>
      <c r="V15" s="111"/>
      <c r="W15" s="111"/>
      <c r="X15" s="111"/>
      <c r="Y15" s="111"/>
      <c r="Z15" s="111"/>
      <c r="AA15" s="111"/>
      <c r="AB15" s="111"/>
      <c r="AC15" s="111"/>
      <c r="AD15" s="111"/>
      <c r="AE15" s="187"/>
      <c r="AF15" s="188"/>
      <c r="AG15" s="188"/>
      <c r="AH15" s="188"/>
      <c r="AI15" s="188"/>
      <c r="AJ15" s="189"/>
      <c r="AK15" s="190"/>
      <c r="AL15" s="188"/>
      <c r="AM15" s="188"/>
      <c r="AN15" s="189"/>
      <c r="AO15" s="184">
        <f t="shared" si="0"/>
        <v>0</v>
      </c>
      <c r="AP15" s="185"/>
      <c r="AQ15" s="185"/>
      <c r="AR15" s="185"/>
      <c r="AS15" s="185"/>
      <c r="AT15" s="186"/>
    </row>
    <row r="16" spans="1:52" ht="25.5" customHeight="1">
      <c r="A16" s="133"/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5"/>
      <c r="M16" s="111"/>
      <c r="N16" s="111"/>
      <c r="O16" s="112"/>
      <c r="P16" s="113"/>
      <c r="Q16" s="111"/>
      <c r="R16" s="112"/>
      <c r="S16" s="113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87"/>
      <c r="AF16" s="188"/>
      <c r="AG16" s="188"/>
      <c r="AH16" s="188"/>
      <c r="AI16" s="188"/>
      <c r="AJ16" s="189"/>
      <c r="AK16" s="190"/>
      <c r="AL16" s="188"/>
      <c r="AM16" s="188"/>
      <c r="AN16" s="189"/>
      <c r="AO16" s="184">
        <f t="shared" si="0"/>
        <v>0</v>
      </c>
      <c r="AP16" s="185"/>
      <c r="AQ16" s="185"/>
      <c r="AR16" s="185"/>
      <c r="AS16" s="185"/>
      <c r="AT16" s="186"/>
    </row>
    <row r="17" spans="1:46" ht="25.5" customHeight="1">
      <c r="A17" s="133"/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5"/>
      <c r="M17" s="111"/>
      <c r="N17" s="111"/>
      <c r="O17" s="112"/>
      <c r="P17" s="113"/>
      <c r="Q17" s="111"/>
      <c r="R17" s="112"/>
      <c r="S17" s="127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87"/>
      <c r="AF17" s="188"/>
      <c r="AG17" s="188"/>
      <c r="AH17" s="188"/>
      <c r="AI17" s="188"/>
      <c r="AJ17" s="189"/>
      <c r="AK17" s="190"/>
      <c r="AL17" s="188"/>
      <c r="AM17" s="188"/>
      <c r="AN17" s="189"/>
      <c r="AO17" s="184">
        <f t="shared" si="0"/>
        <v>0</v>
      </c>
      <c r="AP17" s="185"/>
      <c r="AQ17" s="185"/>
      <c r="AR17" s="185"/>
      <c r="AS17" s="185"/>
      <c r="AT17" s="186"/>
    </row>
    <row r="18" spans="1:46" ht="25.5" customHeight="1">
      <c r="A18" s="133"/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5"/>
      <c r="M18" s="111"/>
      <c r="N18" s="111"/>
      <c r="O18" s="112"/>
      <c r="P18" s="113"/>
      <c r="Q18" s="111"/>
      <c r="R18" s="112"/>
      <c r="S18" s="127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87"/>
      <c r="AF18" s="188"/>
      <c r="AG18" s="188"/>
      <c r="AH18" s="188"/>
      <c r="AI18" s="188"/>
      <c r="AJ18" s="189"/>
      <c r="AK18" s="191"/>
      <c r="AL18" s="188"/>
      <c r="AM18" s="188"/>
      <c r="AN18" s="189"/>
      <c r="AO18" s="184">
        <f>SUM(AE18:AN18)</f>
        <v>0</v>
      </c>
      <c r="AP18" s="185"/>
      <c r="AQ18" s="185"/>
      <c r="AR18" s="185"/>
      <c r="AS18" s="185"/>
      <c r="AT18" s="186"/>
    </row>
    <row r="19" spans="1:46" ht="25.5" customHeight="1" thickBot="1">
      <c r="A19" s="108"/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10"/>
      <c r="M19" s="111"/>
      <c r="N19" s="111"/>
      <c r="O19" s="112"/>
      <c r="P19" s="113"/>
      <c r="Q19" s="111"/>
      <c r="R19" s="111"/>
      <c r="S19" s="114" t="s">
        <v>59</v>
      </c>
      <c r="T19" s="115"/>
      <c r="U19" s="115"/>
      <c r="V19" s="115"/>
      <c r="W19" s="115"/>
      <c r="X19" s="115"/>
      <c r="Y19" s="115"/>
      <c r="Z19" s="115"/>
      <c r="AA19" s="116"/>
      <c r="AB19" s="116"/>
      <c r="AC19" s="116"/>
      <c r="AD19" s="116"/>
      <c r="AE19" s="195"/>
      <c r="AF19" s="196"/>
      <c r="AG19" s="196"/>
      <c r="AH19" s="196"/>
      <c r="AI19" s="196"/>
      <c r="AJ19" s="197"/>
      <c r="AK19" s="198"/>
      <c r="AL19" s="196"/>
      <c r="AM19" s="196"/>
      <c r="AN19" s="197"/>
      <c r="AO19" s="192"/>
      <c r="AP19" s="193"/>
      <c r="AQ19" s="193"/>
      <c r="AR19" s="193"/>
      <c r="AS19" s="193"/>
      <c r="AT19" s="194"/>
    </row>
    <row r="20" spans="1:46" s="2" customFormat="1" ht="18.75" customHeight="1" thickTop="1">
      <c r="A20" s="99"/>
      <c r="B20" s="100"/>
      <c r="C20" s="100"/>
      <c r="D20" s="100"/>
      <c r="E20" s="100"/>
      <c r="F20" s="100"/>
      <c r="G20" s="101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"/>
      <c r="W20" s="103"/>
      <c r="X20" s="103"/>
      <c r="Y20" s="103"/>
      <c r="Z20" s="103"/>
      <c r="AA20" s="104" t="s">
        <v>90</v>
      </c>
      <c r="AB20" s="105"/>
      <c r="AC20" s="105"/>
      <c r="AD20" s="105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  <c r="AP20" s="106"/>
      <c r="AQ20" s="106"/>
      <c r="AR20" s="106"/>
      <c r="AS20" s="106"/>
      <c r="AT20" s="107"/>
    </row>
    <row r="21" spans="1:46" ht="18" customHeight="1" thickBot="1">
      <c r="A21" s="18"/>
      <c r="B21" s="18"/>
      <c r="C21" s="18"/>
      <c r="D21" s="18"/>
      <c r="E21" s="18"/>
      <c r="F21" s="18"/>
      <c r="G21" s="20"/>
      <c r="H21" s="18"/>
      <c r="I21" s="18"/>
      <c r="J21" s="18"/>
      <c r="K21" s="18"/>
      <c r="L21" s="18"/>
      <c r="M21" s="18"/>
      <c r="N21" s="18"/>
      <c r="O21" s="80"/>
      <c r="P21" s="80"/>
      <c r="Q21" s="18"/>
      <c r="R21" s="18"/>
      <c r="S21" s="81"/>
      <c r="T21" s="81"/>
      <c r="U21" s="81"/>
      <c r="V21" s="18"/>
      <c r="W21" s="82"/>
      <c r="X21" s="82"/>
      <c r="Y21" s="82"/>
      <c r="Z21" s="82"/>
      <c r="AA21" s="83" t="s">
        <v>15</v>
      </c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5"/>
    </row>
    <row r="22" spans="1:46" ht="18" customHeight="1" thickTop="1">
      <c r="A22" s="61"/>
      <c r="B22" s="58"/>
      <c r="C22" s="58"/>
      <c r="D22" s="58"/>
      <c r="E22" s="58"/>
      <c r="F22" s="58"/>
      <c r="G22" s="57" t="s">
        <v>86</v>
      </c>
      <c r="H22" s="58"/>
      <c r="I22" s="58"/>
      <c r="J22" s="58"/>
      <c r="K22" s="58"/>
      <c r="L22" s="58"/>
      <c r="M22" s="58"/>
      <c r="N22" s="58"/>
      <c r="O22" s="91"/>
      <c r="P22" s="91"/>
      <c r="Q22" s="58"/>
      <c r="R22" s="58"/>
      <c r="S22" s="92"/>
      <c r="T22" s="92"/>
      <c r="U22" s="92"/>
      <c r="V22" s="62"/>
      <c r="W22" s="82"/>
      <c r="X22" s="82"/>
      <c r="Y22" s="82"/>
      <c r="Z22" s="82"/>
      <c r="AA22" s="86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2"/>
      <c r="AT22" s="87"/>
    </row>
    <row r="23" spans="1:46" ht="18" customHeight="1">
      <c r="A23" s="63"/>
      <c r="B23" s="60"/>
      <c r="C23" s="60"/>
      <c r="D23" s="60"/>
      <c r="E23" s="60"/>
      <c r="F23" s="60"/>
      <c r="G23" s="59" t="s">
        <v>85</v>
      </c>
      <c r="H23" s="60"/>
      <c r="I23" s="60"/>
      <c r="J23" s="60"/>
      <c r="K23" s="60"/>
      <c r="L23" s="60"/>
      <c r="M23" s="60"/>
      <c r="N23" s="60"/>
      <c r="O23" s="80" t="s">
        <v>44</v>
      </c>
      <c r="P23" s="80"/>
      <c r="Q23" s="60"/>
      <c r="R23" s="60"/>
      <c r="S23" s="93"/>
      <c r="T23" s="93"/>
      <c r="U23" s="93"/>
      <c r="V23" s="64"/>
      <c r="W23" s="82"/>
      <c r="X23" s="82"/>
      <c r="Y23" s="82"/>
      <c r="Z23" s="82"/>
      <c r="AA23" s="86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7"/>
    </row>
    <row r="24" spans="1:46" ht="18" customHeight="1">
      <c r="A24" s="74" t="s">
        <v>88</v>
      </c>
      <c r="B24" s="75"/>
      <c r="C24" s="75"/>
      <c r="D24" s="199"/>
      <c r="E24" s="199"/>
      <c r="F24" s="199"/>
      <c r="G24" s="77" t="s">
        <v>84</v>
      </c>
      <c r="H24" s="77"/>
      <c r="I24" s="76"/>
      <c r="J24" s="76"/>
      <c r="K24" s="76"/>
      <c r="L24" s="76"/>
      <c r="M24" s="65" t="s">
        <v>120</v>
      </c>
      <c r="N24" s="65"/>
      <c r="O24" s="78" t="s">
        <v>64</v>
      </c>
      <c r="P24" s="78"/>
      <c r="Q24" s="79"/>
      <c r="R24" s="79"/>
      <c r="S24" s="79"/>
      <c r="T24" s="79"/>
      <c r="U24" s="79"/>
      <c r="V24" s="66" t="s">
        <v>45</v>
      </c>
      <c r="AA24" s="86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  <c r="AT24" s="87"/>
    </row>
    <row r="25" spans="1:46" ht="25.5" customHeight="1">
      <c r="A25" s="67"/>
      <c r="B25" s="68"/>
      <c r="C25" s="68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5"/>
      <c r="AA25" s="88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90"/>
    </row>
    <row r="26" spans="1:46" ht="26.25" customHeight="1" thickBot="1">
      <c r="A26" s="70" t="s">
        <v>89</v>
      </c>
      <c r="B26" s="71"/>
      <c r="C26" s="71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3"/>
      <c r="W26" s="4"/>
      <c r="X26" s="4"/>
      <c r="Y26" s="4"/>
      <c r="Z26" s="5"/>
      <c r="AA26" s="4"/>
      <c r="AB26" s="4"/>
      <c r="AC26" s="4"/>
      <c r="AH26" s="1" t="s">
        <v>62</v>
      </c>
      <c r="AQ26" s="2"/>
    </row>
    <row r="27" spans="1:46" ht="21" customHeight="1" thickTop="1">
      <c r="AH27" s="3" t="s">
        <v>17</v>
      </c>
    </row>
    <row r="28" spans="1:46" ht="21" customHeight="1"/>
  </sheetData>
  <sheetProtection formatCells="0" selectLockedCells="1" sort="0" autoFilter="0"/>
  <mergeCells count="127">
    <mergeCell ref="A26:C26"/>
    <mergeCell ref="D26:V26"/>
    <mergeCell ref="A24:C24"/>
    <mergeCell ref="D24:F24"/>
    <mergeCell ref="G24:H24"/>
    <mergeCell ref="I24:L24"/>
    <mergeCell ref="O24:P24"/>
    <mergeCell ref="Q24:U24"/>
    <mergeCell ref="O21:P21"/>
    <mergeCell ref="S21:U21"/>
    <mergeCell ref="W21:Z21"/>
    <mergeCell ref="AA21:AT25"/>
    <mergeCell ref="O22:P22"/>
    <mergeCell ref="S22:U22"/>
    <mergeCell ref="W22:Z22"/>
    <mergeCell ref="O23:P23"/>
    <mergeCell ref="S23:U23"/>
    <mergeCell ref="W23:Z23"/>
    <mergeCell ref="D25:V25"/>
    <mergeCell ref="AO19:AT19"/>
    <mergeCell ref="A20:G20"/>
    <mergeCell ref="H20:R20"/>
    <mergeCell ref="S20:U20"/>
    <mergeCell ref="W20:Z20"/>
    <mergeCell ref="AA20:AT20"/>
    <mergeCell ref="A19:L19"/>
    <mergeCell ref="M19:O19"/>
    <mergeCell ref="P19:R19"/>
    <mergeCell ref="S19:AD19"/>
    <mergeCell ref="AE19:AJ19"/>
    <mergeCell ref="AK19:AN19"/>
    <mergeCell ref="AO17:AT17"/>
    <mergeCell ref="A18:L18"/>
    <mergeCell ref="M18:O18"/>
    <mergeCell ref="P18:R18"/>
    <mergeCell ref="S18:AD18"/>
    <mergeCell ref="AE18:AJ18"/>
    <mergeCell ref="AK18:AN18"/>
    <mergeCell ref="AO18:AT18"/>
    <mergeCell ref="A17:L17"/>
    <mergeCell ref="M17:O17"/>
    <mergeCell ref="P17:R17"/>
    <mergeCell ref="S17:AD17"/>
    <mergeCell ref="AE17:AJ17"/>
    <mergeCell ref="AK17:AN17"/>
    <mergeCell ref="AO15:AT15"/>
    <mergeCell ref="A16:L16"/>
    <mergeCell ref="M16:O16"/>
    <mergeCell ref="P16:R16"/>
    <mergeCell ref="S16:AD16"/>
    <mergeCell ref="AE16:AJ16"/>
    <mergeCell ref="AK16:AN16"/>
    <mergeCell ref="AO16:AT16"/>
    <mergeCell ref="A15:L15"/>
    <mergeCell ref="M15:O15"/>
    <mergeCell ref="P15:R15"/>
    <mergeCell ref="S15:AD15"/>
    <mergeCell ref="AE15:AJ15"/>
    <mergeCell ref="AK15:AN15"/>
    <mergeCell ref="AO13:AT13"/>
    <mergeCell ref="A14:L14"/>
    <mergeCell ref="M14:O14"/>
    <mergeCell ref="P14:R14"/>
    <mergeCell ref="S14:AD14"/>
    <mergeCell ref="AE14:AJ14"/>
    <mergeCell ref="AK14:AN14"/>
    <mergeCell ref="AO14:AT14"/>
    <mergeCell ref="A13:L13"/>
    <mergeCell ref="M13:O13"/>
    <mergeCell ref="P13:R13"/>
    <mergeCell ref="S13:AD13"/>
    <mergeCell ref="AE13:AJ13"/>
    <mergeCell ref="AK13:AN13"/>
    <mergeCell ref="AO11:AT11"/>
    <mergeCell ref="A12:L12"/>
    <mergeCell ref="M12:O12"/>
    <mergeCell ref="P12:R12"/>
    <mergeCell ref="S12:AD12"/>
    <mergeCell ref="AE12:AJ12"/>
    <mergeCell ref="AK12:AN12"/>
    <mergeCell ref="AO12:AT12"/>
    <mergeCell ref="A11:L11"/>
    <mergeCell ref="M11:O11"/>
    <mergeCell ref="P11:R11"/>
    <mergeCell ref="S11:AD11"/>
    <mergeCell ref="AE11:AJ11"/>
    <mergeCell ref="AK11:AN11"/>
    <mergeCell ref="AI7:AT9"/>
    <mergeCell ref="A10:L10"/>
    <mergeCell ref="M10:O10"/>
    <mergeCell ref="P10:R10"/>
    <mergeCell ref="S10:AD10"/>
    <mergeCell ref="AE10:AJ10"/>
    <mergeCell ref="AK10:AN10"/>
    <mergeCell ref="AO10:AT10"/>
    <mergeCell ref="AA6:AD6"/>
    <mergeCell ref="AE6:AH6"/>
    <mergeCell ref="AI6:AT6"/>
    <mergeCell ref="A7:F9"/>
    <mergeCell ref="G7:M9"/>
    <mergeCell ref="O7:R9"/>
    <mergeCell ref="S7:V9"/>
    <mergeCell ref="W7:Z9"/>
    <mergeCell ref="AA7:AD9"/>
    <mergeCell ref="AE7:AH9"/>
    <mergeCell ref="A6:F6"/>
    <mergeCell ref="G6:M6"/>
    <mergeCell ref="N6:N9"/>
    <mergeCell ref="O6:R6"/>
    <mergeCell ref="S6:V6"/>
    <mergeCell ref="W6:Z6"/>
    <mergeCell ref="AA4:AF4"/>
    <mergeCell ref="AG4:AT4"/>
    <mergeCell ref="K5:M5"/>
    <mergeCell ref="O5:P5"/>
    <mergeCell ref="Q5:T5"/>
    <mergeCell ref="U5:V5"/>
    <mergeCell ref="AA5:AF5"/>
    <mergeCell ref="AG5:AT5"/>
    <mergeCell ref="A1:AC1"/>
    <mergeCell ref="AG1:AT1"/>
    <mergeCell ref="A2:L2"/>
    <mergeCell ref="AA2:AF2"/>
    <mergeCell ref="AG2:AT2"/>
    <mergeCell ref="AA3:AF3"/>
    <mergeCell ref="AG3:AT3"/>
    <mergeCell ref="A3:L3"/>
  </mergeCells>
  <phoneticPr fontId="2"/>
  <dataValidations count="1">
    <dataValidation imeMode="fullAlpha" allowBlank="1" showInputMessage="1" showErrorMessage="1" sqref="AG2:AT2 O21:O24 Q24" xr:uid="{DA177060-A767-4CAC-9373-7CA4D7DF2781}"/>
  </dataValidations>
  <printOptions horizontalCentered="1"/>
  <pageMargins left="0.70866141732283472" right="0.62992125984251968" top="0.35433070866141736" bottom="0.15748031496062992" header="0.19685039370078741" footer="0"/>
  <pageSetup paperSize="9" scale="91" orientation="landscape" cellComments="asDisplayed" r:id="rId1"/>
  <headerFooter>
    <oddFooter>&amp;R&amp;"ＭＳ Ｐ明朝,標準"&amp;9総務部 R-0843-7　23.09.28改訂　　　　　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557D4-DDC7-4207-BEAD-81173627390A}">
  <sheetPr>
    <tabColor rgb="FFFF66FF"/>
  </sheetPr>
  <dimension ref="A1:BH34"/>
  <sheetViews>
    <sheetView showGridLines="0" showZeros="0" tabSelected="1" view="pageBreakPreview" zoomScaleNormal="100" zoomScaleSheetLayoutView="100" workbookViewId="0">
      <selection activeCell="AX16" sqref="AX16"/>
    </sheetView>
  </sheetViews>
  <sheetFormatPr defaultColWidth="9" defaultRowHeight="13.5"/>
  <cols>
    <col min="1" max="21" width="4.25" style="1" customWidth="1"/>
    <col min="22" max="48" width="2.125" style="1" customWidth="1"/>
    <col min="49" max="16384" width="9" style="1"/>
  </cols>
  <sheetData>
    <row r="1" spans="1:60" ht="25.5">
      <c r="A1" s="204" t="s">
        <v>18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204"/>
      <c r="AD1" s="204"/>
      <c r="AE1" s="204"/>
      <c r="AF1" s="204"/>
      <c r="AG1" s="204"/>
      <c r="AH1" s="204"/>
      <c r="AI1" s="204"/>
      <c r="AJ1" s="204"/>
      <c r="AK1" s="204"/>
      <c r="AL1" s="204"/>
      <c r="AM1" s="204"/>
      <c r="AN1" s="204"/>
      <c r="AO1" s="204"/>
      <c r="AP1" s="204"/>
      <c r="AQ1" s="204"/>
      <c r="AR1" s="204"/>
      <c r="AS1" s="204"/>
      <c r="AT1" s="204"/>
      <c r="AU1" s="204"/>
    </row>
    <row r="2" spans="1:60" ht="18.75" customHeight="1">
      <c r="A2" s="205" t="s">
        <v>125</v>
      </c>
      <c r="B2" s="206"/>
      <c r="C2" s="206"/>
      <c r="D2" s="206"/>
      <c r="E2" s="206"/>
      <c r="F2" s="206"/>
      <c r="G2" s="206"/>
      <c r="H2" s="206"/>
      <c r="I2" s="206"/>
      <c r="J2" s="206"/>
      <c r="K2" s="208"/>
      <c r="L2" s="208"/>
      <c r="M2" s="50"/>
      <c r="AH2" s="209"/>
      <c r="AI2" s="209"/>
      <c r="AJ2" s="209"/>
      <c r="AK2" s="209"/>
      <c r="AL2" s="209"/>
      <c r="AM2" s="209"/>
      <c r="AN2" s="209"/>
      <c r="AO2" s="209"/>
      <c r="AP2" s="209"/>
      <c r="AQ2" s="209"/>
      <c r="AR2" s="209"/>
      <c r="AS2" s="209"/>
      <c r="AT2" s="209"/>
      <c r="AU2" s="209"/>
    </row>
    <row r="3" spans="1:60" ht="18.75" customHeight="1">
      <c r="A3" s="207"/>
      <c r="B3" s="207"/>
      <c r="C3" s="207"/>
      <c r="D3" s="207"/>
      <c r="E3" s="207"/>
      <c r="F3" s="207"/>
      <c r="G3" s="207"/>
      <c r="H3" s="207"/>
      <c r="I3" s="207"/>
      <c r="J3" s="207"/>
      <c r="K3" s="208"/>
      <c r="L3" s="208"/>
      <c r="M3" s="51"/>
      <c r="N3" s="200" t="s">
        <v>19</v>
      </c>
      <c r="O3" s="200"/>
      <c r="P3" s="200"/>
      <c r="Q3" s="25" t="s">
        <v>48</v>
      </c>
      <c r="R3" s="6"/>
      <c r="S3" s="56"/>
      <c r="U3" s="25"/>
      <c r="V3" s="25"/>
      <c r="W3" s="26" t="s">
        <v>49</v>
      </c>
      <c r="Z3" s="210" t="s">
        <v>87</v>
      </c>
      <c r="AA3" s="210"/>
      <c r="AB3" s="210"/>
      <c r="AC3" s="210"/>
      <c r="AD3" s="210"/>
      <c r="AE3" s="210"/>
      <c r="AF3" s="210"/>
      <c r="AG3" s="210"/>
      <c r="AH3" s="211"/>
      <c r="AI3" s="211"/>
      <c r="AJ3" s="211"/>
      <c r="AK3" s="211"/>
      <c r="AL3" s="211"/>
      <c r="AM3" s="211"/>
      <c r="AN3" s="211"/>
      <c r="AO3" s="211"/>
      <c r="AP3" s="211"/>
      <c r="AQ3" s="211"/>
      <c r="AR3" s="211"/>
      <c r="AS3" s="211"/>
      <c r="AT3" s="211"/>
      <c r="AU3" s="211"/>
      <c r="BF3" s="36">
        <v>0.1</v>
      </c>
      <c r="BH3" s="21" t="s">
        <v>68</v>
      </c>
    </row>
    <row r="4" spans="1:60" ht="18.75" customHeight="1">
      <c r="B4" s="1" t="s">
        <v>20</v>
      </c>
      <c r="K4" s="52"/>
      <c r="L4" s="50"/>
      <c r="M4" s="51"/>
      <c r="N4" s="200" t="s">
        <v>21</v>
      </c>
      <c r="O4" s="200"/>
      <c r="P4" s="200"/>
      <c r="Q4" s="25"/>
      <c r="R4" s="25"/>
      <c r="S4" s="25"/>
      <c r="T4" s="25"/>
      <c r="U4" s="25"/>
      <c r="V4" s="25"/>
      <c r="W4" s="26"/>
      <c r="AA4" s="201" t="s">
        <v>1</v>
      </c>
      <c r="AB4" s="201"/>
      <c r="AC4" s="201"/>
      <c r="AD4" s="201"/>
      <c r="AE4" s="201"/>
      <c r="AF4" s="201"/>
      <c r="AG4" s="201"/>
      <c r="AH4" s="202"/>
      <c r="AI4" s="202"/>
      <c r="AJ4" s="202"/>
      <c r="AK4" s="202"/>
      <c r="AL4" s="202"/>
      <c r="AM4" s="202"/>
      <c r="AN4" s="202"/>
      <c r="AO4" s="202"/>
      <c r="AP4" s="202"/>
      <c r="AQ4" s="202"/>
      <c r="AR4" s="202"/>
      <c r="AS4" s="202"/>
      <c r="AT4" s="202"/>
      <c r="AU4" s="202"/>
      <c r="BF4" s="36">
        <v>0.08</v>
      </c>
    </row>
    <row r="5" spans="1:60" ht="18.75" customHeight="1">
      <c r="A5" s="1" t="s">
        <v>16</v>
      </c>
      <c r="N5" s="27"/>
      <c r="AA5" s="201" t="s">
        <v>2</v>
      </c>
      <c r="AB5" s="201"/>
      <c r="AC5" s="201"/>
      <c r="AD5" s="201"/>
      <c r="AE5" s="201"/>
      <c r="AF5" s="201"/>
      <c r="AG5" s="201"/>
      <c r="AH5" s="202"/>
      <c r="AI5" s="202"/>
      <c r="AJ5" s="202"/>
      <c r="AK5" s="202"/>
      <c r="AL5" s="202"/>
      <c r="AM5" s="202"/>
      <c r="AN5" s="202"/>
      <c r="AO5" s="202"/>
      <c r="AP5" s="202"/>
      <c r="AQ5" s="202"/>
      <c r="AR5" s="202"/>
      <c r="AS5" s="202"/>
      <c r="AT5" s="202"/>
      <c r="AU5" s="203" t="s">
        <v>22</v>
      </c>
      <c r="AV5" s="203"/>
      <c r="BF5" s="38" t="s">
        <v>80</v>
      </c>
    </row>
    <row r="6" spans="1:60" ht="18.75" customHeight="1">
      <c r="A6" s="7" t="s">
        <v>23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212"/>
      <c r="O6" s="212"/>
      <c r="P6" s="9" t="s">
        <v>3</v>
      </c>
      <c r="Q6" s="22"/>
      <c r="R6" s="9" t="s">
        <v>24</v>
      </c>
      <c r="S6" s="22"/>
      <c r="T6" s="9" t="s">
        <v>25</v>
      </c>
      <c r="U6" s="23" t="s">
        <v>26</v>
      </c>
      <c r="V6" s="213"/>
      <c r="W6" s="213"/>
      <c r="X6" s="9"/>
      <c r="Y6" s="9"/>
      <c r="Z6" s="9"/>
      <c r="AA6" s="214" t="s">
        <v>5</v>
      </c>
      <c r="AB6" s="214"/>
      <c r="AC6" s="214"/>
      <c r="AD6" s="214"/>
      <c r="AE6" s="214"/>
      <c r="AF6" s="214"/>
      <c r="AG6" s="214"/>
      <c r="AH6" s="215"/>
      <c r="AI6" s="215"/>
      <c r="AJ6" s="215"/>
      <c r="AK6" s="215"/>
      <c r="AL6" s="215"/>
      <c r="AM6" s="215"/>
      <c r="AN6" s="215"/>
      <c r="AO6" s="215"/>
      <c r="AP6" s="215"/>
      <c r="AQ6" s="215"/>
      <c r="AR6" s="215"/>
      <c r="AS6" s="215"/>
      <c r="AT6" s="215"/>
      <c r="AU6" s="215"/>
    </row>
    <row r="7" spans="1:60" ht="7.5" customHeight="1">
      <c r="W7" s="24"/>
      <c r="X7" s="24"/>
      <c r="Y7" s="24"/>
      <c r="Z7" s="24"/>
    </row>
    <row r="8" spans="1:60" ht="16.5" customHeight="1">
      <c r="A8" s="151" t="s">
        <v>27</v>
      </c>
      <c r="B8" s="151"/>
      <c r="C8" s="151"/>
      <c r="D8" s="216"/>
      <c r="E8" s="217"/>
      <c r="F8" s="217"/>
      <c r="G8" s="217"/>
      <c r="H8" s="217"/>
      <c r="I8" s="217"/>
      <c r="J8" s="217"/>
      <c r="K8" s="218"/>
      <c r="L8" s="104" t="s">
        <v>28</v>
      </c>
      <c r="M8" s="149"/>
      <c r="N8" s="219" t="s">
        <v>6</v>
      </c>
      <c r="O8" s="151" t="s">
        <v>29</v>
      </c>
      <c r="P8" s="151"/>
      <c r="Q8" s="151" t="s">
        <v>30</v>
      </c>
      <c r="R8" s="151"/>
      <c r="S8" s="151" t="s">
        <v>31</v>
      </c>
      <c r="T8" s="151"/>
      <c r="U8" s="104" t="s">
        <v>7</v>
      </c>
      <c r="V8" s="105"/>
      <c r="W8" s="105"/>
      <c r="X8" s="151" t="s">
        <v>32</v>
      </c>
      <c r="Y8" s="151"/>
      <c r="Z8" s="151"/>
      <c r="AA8" s="151"/>
      <c r="AB8" s="104" t="s">
        <v>8</v>
      </c>
      <c r="AC8" s="105"/>
      <c r="AD8" s="105"/>
      <c r="AE8" s="149"/>
      <c r="AF8" s="152" t="s">
        <v>33</v>
      </c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221"/>
      <c r="AX8" s="37"/>
    </row>
    <row r="9" spans="1:60" ht="16.5" customHeight="1">
      <c r="A9" s="222" t="s">
        <v>34</v>
      </c>
      <c r="B9" s="222"/>
      <c r="C9" s="222"/>
      <c r="D9" s="222"/>
      <c r="E9" s="222"/>
      <c r="F9" s="222"/>
      <c r="G9" s="222"/>
      <c r="H9" s="222"/>
      <c r="I9" s="222"/>
      <c r="J9" s="222"/>
      <c r="K9" s="222"/>
      <c r="L9" s="223"/>
      <c r="M9" s="224"/>
      <c r="N9" s="219"/>
      <c r="O9" s="152"/>
      <c r="P9" s="221"/>
      <c r="Q9" s="152"/>
      <c r="R9" s="221"/>
      <c r="S9" s="152"/>
      <c r="T9" s="221"/>
      <c r="U9" s="152"/>
      <c r="V9" s="103"/>
      <c r="W9" s="221"/>
      <c r="X9" s="152"/>
      <c r="Y9" s="103"/>
      <c r="Z9" s="103"/>
      <c r="AA9" s="221"/>
      <c r="AB9" s="152"/>
      <c r="AC9" s="103"/>
      <c r="AD9" s="103"/>
      <c r="AE9" s="221"/>
      <c r="AF9" s="243">
        <f>AL29</f>
        <v>0</v>
      </c>
      <c r="AG9" s="244"/>
      <c r="AH9" s="244"/>
      <c r="AI9" s="244"/>
      <c r="AJ9" s="244"/>
      <c r="AK9" s="244"/>
      <c r="AL9" s="244"/>
      <c r="AM9" s="244"/>
      <c r="AN9" s="244"/>
      <c r="AO9" s="244"/>
      <c r="AP9" s="244"/>
      <c r="AQ9" s="244"/>
      <c r="AR9" s="244"/>
      <c r="AS9" s="244"/>
      <c r="AT9" s="244"/>
      <c r="AU9" s="245"/>
    </row>
    <row r="10" spans="1:60" ht="16.5" customHeight="1">
      <c r="A10" s="252"/>
      <c r="B10" s="202"/>
      <c r="C10" s="202"/>
      <c r="D10" s="202"/>
      <c r="E10" s="202"/>
      <c r="F10" s="202"/>
      <c r="G10" s="202"/>
      <c r="H10" s="202"/>
      <c r="I10" s="202"/>
      <c r="J10" s="202"/>
      <c r="K10" s="253"/>
      <c r="L10" s="225"/>
      <c r="M10" s="226"/>
      <c r="N10" s="220"/>
      <c r="O10" s="101"/>
      <c r="P10" s="99"/>
      <c r="Q10" s="101"/>
      <c r="R10" s="99"/>
      <c r="S10" s="101"/>
      <c r="T10" s="99"/>
      <c r="U10" s="101"/>
      <c r="V10" s="102"/>
      <c r="W10" s="99"/>
      <c r="X10" s="101"/>
      <c r="Y10" s="102"/>
      <c r="Z10" s="102"/>
      <c r="AA10" s="99"/>
      <c r="AB10" s="101"/>
      <c r="AC10" s="102"/>
      <c r="AD10" s="102"/>
      <c r="AE10" s="99"/>
      <c r="AF10" s="246"/>
      <c r="AG10" s="247"/>
      <c r="AH10" s="247"/>
      <c r="AI10" s="247"/>
      <c r="AJ10" s="247"/>
      <c r="AK10" s="247"/>
      <c r="AL10" s="247"/>
      <c r="AM10" s="247"/>
      <c r="AN10" s="247"/>
      <c r="AO10" s="247"/>
      <c r="AP10" s="247"/>
      <c r="AQ10" s="247"/>
      <c r="AR10" s="247"/>
      <c r="AS10" s="247"/>
      <c r="AT10" s="247"/>
      <c r="AU10" s="248"/>
    </row>
    <row r="11" spans="1:60" ht="16.5" customHeight="1">
      <c r="A11" s="254"/>
      <c r="B11" s="215"/>
      <c r="C11" s="215"/>
      <c r="D11" s="215"/>
      <c r="E11" s="215"/>
      <c r="F11" s="215"/>
      <c r="G11" s="215"/>
      <c r="H11" s="215"/>
      <c r="I11" s="215"/>
      <c r="J11" s="215"/>
      <c r="K11" s="255"/>
      <c r="L11" s="227"/>
      <c r="M11" s="228"/>
      <c r="N11" s="220"/>
      <c r="O11" s="229"/>
      <c r="P11" s="107"/>
      <c r="Q11" s="229"/>
      <c r="R11" s="107"/>
      <c r="S11" s="229"/>
      <c r="T11" s="107"/>
      <c r="U11" s="229"/>
      <c r="V11" s="106"/>
      <c r="W11" s="107"/>
      <c r="X11" s="229"/>
      <c r="Y11" s="106"/>
      <c r="Z11" s="106"/>
      <c r="AA11" s="107"/>
      <c r="AB11" s="229"/>
      <c r="AC11" s="106"/>
      <c r="AD11" s="106"/>
      <c r="AE11" s="107"/>
      <c r="AF11" s="249"/>
      <c r="AG11" s="250"/>
      <c r="AH11" s="250"/>
      <c r="AI11" s="250"/>
      <c r="AJ11" s="250"/>
      <c r="AK11" s="250"/>
      <c r="AL11" s="250"/>
      <c r="AM11" s="250"/>
      <c r="AN11" s="250"/>
      <c r="AO11" s="250"/>
      <c r="AP11" s="250"/>
      <c r="AQ11" s="250"/>
      <c r="AR11" s="250"/>
      <c r="AS11" s="250"/>
      <c r="AT11" s="250"/>
      <c r="AU11" s="251"/>
    </row>
    <row r="12" spans="1:60" ht="8.25" customHeight="1"/>
    <row r="13" spans="1:60" hidden="1"/>
    <row r="14" spans="1:60" ht="23.25" customHeight="1">
      <c r="A14" s="256" t="s">
        <v>35</v>
      </c>
      <c r="B14" s="257" t="s">
        <v>36</v>
      </c>
      <c r="C14" s="257"/>
      <c r="D14" s="257"/>
      <c r="E14" s="257"/>
      <c r="F14" s="257"/>
      <c r="G14" s="257"/>
      <c r="H14" s="258" t="s">
        <v>37</v>
      </c>
      <c r="I14" s="259"/>
      <c r="J14" s="239" t="s">
        <v>69</v>
      </c>
      <c r="K14" s="242"/>
      <c r="L14" s="242"/>
      <c r="M14" s="240"/>
      <c r="N14" s="242" t="s">
        <v>70</v>
      </c>
      <c r="O14" s="242"/>
      <c r="P14" s="242"/>
      <c r="Q14" s="240"/>
      <c r="R14" s="230" t="s">
        <v>38</v>
      </c>
      <c r="S14" s="231"/>
      <c r="T14" s="232"/>
      <c r="U14" s="230" t="s">
        <v>39</v>
      </c>
      <c r="V14" s="236"/>
      <c r="W14" s="236"/>
      <c r="X14" s="236"/>
      <c r="Y14" s="236"/>
      <c r="Z14" s="236"/>
      <c r="AA14" s="236"/>
      <c r="AB14" s="236"/>
      <c r="AC14" s="230" t="s">
        <v>40</v>
      </c>
      <c r="AD14" s="231"/>
      <c r="AE14" s="231"/>
      <c r="AF14" s="231"/>
      <c r="AG14" s="231"/>
      <c r="AH14" s="231"/>
      <c r="AI14" s="231"/>
      <c r="AJ14" s="231"/>
      <c r="AK14" s="232"/>
      <c r="AL14" s="236" t="s">
        <v>109</v>
      </c>
      <c r="AM14" s="231"/>
      <c r="AN14" s="231"/>
      <c r="AO14" s="231"/>
      <c r="AP14" s="231"/>
      <c r="AQ14" s="231"/>
      <c r="AR14" s="231"/>
      <c r="AS14" s="231"/>
      <c r="AT14" s="231"/>
      <c r="AU14" s="232"/>
    </row>
    <row r="15" spans="1:60" ht="23.25" customHeight="1">
      <c r="A15" s="256"/>
      <c r="B15" s="257"/>
      <c r="C15" s="257"/>
      <c r="D15" s="257"/>
      <c r="E15" s="257"/>
      <c r="F15" s="257"/>
      <c r="G15" s="257"/>
      <c r="H15" s="260"/>
      <c r="I15" s="261"/>
      <c r="J15" s="239" t="s">
        <v>41</v>
      </c>
      <c r="K15" s="240"/>
      <c r="L15" s="241" t="s">
        <v>42</v>
      </c>
      <c r="M15" s="241"/>
      <c r="N15" s="239" t="s">
        <v>73</v>
      </c>
      <c r="O15" s="242"/>
      <c r="P15" s="242"/>
      <c r="Q15" s="240"/>
      <c r="R15" s="233"/>
      <c r="S15" s="234"/>
      <c r="T15" s="235"/>
      <c r="U15" s="237"/>
      <c r="V15" s="238"/>
      <c r="W15" s="238"/>
      <c r="X15" s="238"/>
      <c r="Y15" s="238"/>
      <c r="Z15" s="238"/>
      <c r="AA15" s="238"/>
      <c r="AB15" s="238"/>
      <c r="AC15" s="233"/>
      <c r="AD15" s="234"/>
      <c r="AE15" s="234"/>
      <c r="AF15" s="234"/>
      <c r="AG15" s="234"/>
      <c r="AH15" s="234"/>
      <c r="AI15" s="234"/>
      <c r="AJ15" s="234"/>
      <c r="AK15" s="235"/>
      <c r="AL15" s="234"/>
      <c r="AM15" s="234"/>
      <c r="AN15" s="234"/>
      <c r="AO15" s="234"/>
      <c r="AP15" s="234"/>
      <c r="AQ15" s="234"/>
      <c r="AR15" s="234"/>
      <c r="AS15" s="234"/>
      <c r="AT15" s="234"/>
      <c r="AU15" s="235"/>
      <c r="AW15" s="51" t="s">
        <v>104</v>
      </c>
      <c r="AX15" s="50"/>
    </row>
    <row r="16" spans="1:60" ht="26.25" customHeight="1">
      <c r="A16" s="54"/>
      <c r="B16" s="265"/>
      <c r="C16" s="265"/>
      <c r="D16" s="265"/>
      <c r="E16" s="265"/>
      <c r="F16" s="265"/>
      <c r="G16" s="265"/>
      <c r="H16" s="266"/>
      <c r="I16" s="267"/>
      <c r="J16" s="268"/>
      <c r="K16" s="269"/>
      <c r="L16" s="270"/>
      <c r="M16" s="271"/>
      <c r="N16" s="270"/>
      <c r="O16" s="272"/>
      <c r="P16" s="272"/>
      <c r="Q16" s="271"/>
      <c r="R16" s="268"/>
      <c r="S16" s="273"/>
      <c r="T16" s="10" t="s">
        <v>43</v>
      </c>
      <c r="U16" s="262"/>
      <c r="V16" s="263"/>
      <c r="W16" s="263"/>
      <c r="X16" s="263"/>
      <c r="Y16" s="263"/>
      <c r="Z16" s="263"/>
      <c r="AA16" s="263"/>
      <c r="AB16" s="263"/>
      <c r="AC16" s="262"/>
      <c r="AD16" s="263"/>
      <c r="AE16" s="263"/>
      <c r="AF16" s="263"/>
      <c r="AG16" s="263"/>
      <c r="AH16" s="263"/>
      <c r="AI16" s="263"/>
      <c r="AJ16" s="263"/>
      <c r="AK16" s="264"/>
      <c r="AL16" s="263"/>
      <c r="AM16" s="263"/>
      <c r="AN16" s="263"/>
      <c r="AO16" s="263"/>
      <c r="AP16" s="263"/>
      <c r="AQ16" s="263"/>
      <c r="AR16" s="263"/>
      <c r="AS16" s="263"/>
      <c r="AT16" s="263"/>
      <c r="AU16" s="264"/>
      <c r="AW16" s="53">
        <v>0.1</v>
      </c>
      <c r="AX16" s="50"/>
    </row>
    <row r="17" spans="1:50" ht="26.25" customHeight="1">
      <c r="A17" s="54"/>
      <c r="B17" s="265"/>
      <c r="C17" s="265"/>
      <c r="D17" s="265"/>
      <c r="E17" s="265"/>
      <c r="F17" s="265"/>
      <c r="G17" s="265"/>
      <c r="H17" s="266"/>
      <c r="I17" s="267"/>
      <c r="J17" s="268"/>
      <c r="K17" s="269"/>
      <c r="L17" s="270"/>
      <c r="M17" s="271"/>
      <c r="N17" s="270"/>
      <c r="O17" s="272"/>
      <c r="P17" s="272"/>
      <c r="Q17" s="271"/>
      <c r="R17" s="268"/>
      <c r="S17" s="273"/>
      <c r="T17" s="10" t="s">
        <v>43</v>
      </c>
      <c r="U17" s="262"/>
      <c r="V17" s="263"/>
      <c r="W17" s="263"/>
      <c r="X17" s="263"/>
      <c r="Y17" s="263"/>
      <c r="Z17" s="263"/>
      <c r="AA17" s="263"/>
      <c r="AB17" s="263"/>
      <c r="AC17" s="262"/>
      <c r="AD17" s="263"/>
      <c r="AE17" s="263"/>
      <c r="AF17" s="263"/>
      <c r="AG17" s="263"/>
      <c r="AH17" s="263"/>
      <c r="AI17" s="263"/>
      <c r="AJ17" s="263"/>
      <c r="AK17" s="264"/>
      <c r="AL17" s="263"/>
      <c r="AM17" s="263"/>
      <c r="AN17" s="263"/>
      <c r="AO17" s="263"/>
      <c r="AP17" s="263"/>
      <c r="AQ17" s="263"/>
      <c r="AR17" s="263"/>
      <c r="AS17" s="263"/>
      <c r="AT17" s="263"/>
      <c r="AU17" s="264"/>
      <c r="AW17" s="53"/>
      <c r="AX17" s="50"/>
    </row>
    <row r="18" spans="1:50" ht="26.25" customHeight="1">
      <c r="A18" s="54"/>
      <c r="B18" s="265"/>
      <c r="C18" s="265"/>
      <c r="D18" s="265"/>
      <c r="E18" s="265"/>
      <c r="F18" s="265"/>
      <c r="G18" s="265"/>
      <c r="H18" s="266"/>
      <c r="I18" s="267"/>
      <c r="J18" s="268"/>
      <c r="K18" s="269"/>
      <c r="L18" s="270"/>
      <c r="M18" s="271"/>
      <c r="N18" s="262"/>
      <c r="O18" s="263"/>
      <c r="P18" s="263"/>
      <c r="Q18" s="264"/>
      <c r="R18" s="274"/>
      <c r="S18" s="275"/>
      <c r="T18" s="10" t="s">
        <v>43</v>
      </c>
      <c r="U18" s="262"/>
      <c r="V18" s="263"/>
      <c r="W18" s="263"/>
      <c r="X18" s="263"/>
      <c r="Y18" s="263"/>
      <c r="Z18" s="263"/>
      <c r="AA18" s="263"/>
      <c r="AB18" s="263"/>
      <c r="AC18" s="262"/>
      <c r="AD18" s="263"/>
      <c r="AE18" s="263"/>
      <c r="AF18" s="263"/>
      <c r="AG18" s="263"/>
      <c r="AH18" s="263"/>
      <c r="AI18" s="263"/>
      <c r="AJ18" s="263"/>
      <c r="AK18" s="264"/>
      <c r="AL18" s="263"/>
      <c r="AM18" s="263"/>
      <c r="AN18" s="263"/>
      <c r="AO18" s="263"/>
      <c r="AP18" s="263"/>
      <c r="AQ18" s="263"/>
      <c r="AR18" s="263"/>
      <c r="AS18" s="263"/>
      <c r="AT18" s="263"/>
      <c r="AU18" s="264"/>
      <c r="AW18" s="53"/>
      <c r="AX18" s="50"/>
    </row>
    <row r="19" spans="1:50" ht="26.25" customHeight="1">
      <c r="A19" s="54"/>
      <c r="B19" s="265"/>
      <c r="C19" s="265"/>
      <c r="D19" s="265"/>
      <c r="E19" s="265"/>
      <c r="F19" s="265"/>
      <c r="G19" s="265"/>
      <c r="H19" s="266"/>
      <c r="I19" s="267"/>
      <c r="J19" s="268"/>
      <c r="K19" s="269"/>
      <c r="L19" s="270"/>
      <c r="M19" s="271"/>
      <c r="N19" s="262"/>
      <c r="O19" s="263"/>
      <c r="P19" s="263"/>
      <c r="Q19" s="264"/>
      <c r="R19" s="274"/>
      <c r="S19" s="275"/>
      <c r="T19" s="10" t="s">
        <v>43</v>
      </c>
      <c r="U19" s="262"/>
      <c r="V19" s="263"/>
      <c r="W19" s="263"/>
      <c r="X19" s="263"/>
      <c r="Y19" s="263"/>
      <c r="Z19" s="263"/>
      <c r="AA19" s="263"/>
      <c r="AB19" s="263"/>
      <c r="AC19" s="262"/>
      <c r="AD19" s="263"/>
      <c r="AE19" s="263"/>
      <c r="AF19" s="263"/>
      <c r="AG19" s="263"/>
      <c r="AH19" s="263"/>
      <c r="AI19" s="263"/>
      <c r="AJ19" s="263"/>
      <c r="AK19" s="264"/>
      <c r="AL19" s="263"/>
      <c r="AM19" s="263"/>
      <c r="AN19" s="263"/>
      <c r="AO19" s="263"/>
      <c r="AP19" s="263"/>
      <c r="AQ19" s="263"/>
      <c r="AR19" s="263"/>
      <c r="AS19" s="263"/>
      <c r="AT19" s="263"/>
      <c r="AU19" s="264"/>
      <c r="AW19" s="53"/>
      <c r="AX19" s="50"/>
    </row>
    <row r="20" spans="1:50" ht="26.25" customHeight="1">
      <c r="A20" s="54"/>
      <c r="B20" s="265"/>
      <c r="C20" s="265"/>
      <c r="D20" s="265"/>
      <c r="E20" s="265"/>
      <c r="F20" s="265"/>
      <c r="G20" s="265"/>
      <c r="H20" s="266"/>
      <c r="I20" s="267"/>
      <c r="J20" s="268"/>
      <c r="K20" s="269"/>
      <c r="L20" s="270"/>
      <c r="M20" s="271"/>
      <c r="N20" s="262"/>
      <c r="O20" s="263"/>
      <c r="P20" s="263"/>
      <c r="Q20" s="264"/>
      <c r="R20" s="274"/>
      <c r="S20" s="275"/>
      <c r="T20" s="10" t="s">
        <v>43</v>
      </c>
      <c r="U20" s="262"/>
      <c r="V20" s="263"/>
      <c r="W20" s="263"/>
      <c r="X20" s="263"/>
      <c r="Y20" s="263"/>
      <c r="Z20" s="263"/>
      <c r="AA20" s="263"/>
      <c r="AB20" s="263"/>
      <c r="AC20" s="262"/>
      <c r="AD20" s="263"/>
      <c r="AE20" s="263"/>
      <c r="AF20" s="263"/>
      <c r="AG20" s="263"/>
      <c r="AH20" s="263"/>
      <c r="AI20" s="263"/>
      <c r="AJ20" s="263"/>
      <c r="AK20" s="264"/>
      <c r="AL20" s="263"/>
      <c r="AM20" s="263"/>
      <c r="AN20" s="263"/>
      <c r="AO20" s="263"/>
      <c r="AP20" s="263"/>
      <c r="AQ20" s="263"/>
      <c r="AR20" s="263"/>
      <c r="AS20" s="263"/>
      <c r="AT20" s="263"/>
      <c r="AU20" s="264"/>
      <c r="AW20" s="53"/>
      <c r="AX20" s="50"/>
    </row>
    <row r="21" spans="1:50" ht="26.25" customHeight="1">
      <c r="A21" s="54"/>
      <c r="B21" s="265"/>
      <c r="C21" s="265"/>
      <c r="D21" s="265"/>
      <c r="E21" s="265"/>
      <c r="F21" s="265"/>
      <c r="G21" s="265"/>
      <c r="H21" s="266"/>
      <c r="I21" s="267"/>
      <c r="J21" s="268"/>
      <c r="K21" s="269"/>
      <c r="L21" s="270"/>
      <c r="M21" s="271"/>
      <c r="N21" s="270"/>
      <c r="O21" s="272"/>
      <c r="P21" s="272"/>
      <c r="Q21" s="271"/>
      <c r="R21" s="268"/>
      <c r="S21" s="273"/>
      <c r="T21" s="10" t="s">
        <v>43</v>
      </c>
      <c r="U21" s="262"/>
      <c r="V21" s="263"/>
      <c r="W21" s="263"/>
      <c r="X21" s="263"/>
      <c r="Y21" s="263"/>
      <c r="Z21" s="263"/>
      <c r="AA21" s="263"/>
      <c r="AB21" s="263"/>
      <c r="AC21" s="262"/>
      <c r="AD21" s="263"/>
      <c r="AE21" s="263"/>
      <c r="AF21" s="263"/>
      <c r="AG21" s="263"/>
      <c r="AH21" s="263"/>
      <c r="AI21" s="263"/>
      <c r="AJ21" s="263"/>
      <c r="AK21" s="264"/>
      <c r="AL21" s="263"/>
      <c r="AM21" s="263"/>
      <c r="AN21" s="263"/>
      <c r="AO21" s="263"/>
      <c r="AP21" s="263"/>
      <c r="AQ21" s="263"/>
      <c r="AR21" s="263"/>
      <c r="AS21" s="263"/>
      <c r="AT21" s="263"/>
      <c r="AU21" s="264"/>
      <c r="AW21" s="53"/>
      <c r="AX21" s="50"/>
    </row>
    <row r="22" spans="1:50" ht="26.25" customHeight="1">
      <c r="A22" s="54"/>
      <c r="B22" s="265"/>
      <c r="C22" s="265"/>
      <c r="D22" s="265"/>
      <c r="E22" s="265"/>
      <c r="F22" s="265"/>
      <c r="G22" s="265"/>
      <c r="H22" s="266"/>
      <c r="I22" s="267"/>
      <c r="J22" s="268"/>
      <c r="K22" s="269"/>
      <c r="L22" s="270"/>
      <c r="M22" s="271"/>
      <c r="N22" s="270"/>
      <c r="O22" s="272"/>
      <c r="P22" s="272"/>
      <c r="Q22" s="271"/>
      <c r="R22" s="268"/>
      <c r="S22" s="273"/>
      <c r="T22" s="10" t="s">
        <v>43</v>
      </c>
      <c r="U22" s="262"/>
      <c r="V22" s="263"/>
      <c r="W22" s="263"/>
      <c r="X22" s="263"/>
      <c r="Y22" s="263"/>
      <c r="Z22" s="263"/>
      <c r="AA22" s="263"/>
      <c r="AB22" s="264"/>
      <c r="AC22" s="262"/>
      <c r="AD22" s="263"/>
      <c r="AE22" s="263"/>
      <c r="AF22" s="263"/>
      <c r="AG22" s="263"/>
      <c r="AH22" s="263"/>
      <c r="AI22" s="263"/>
      <c r="AJ22" s="263"/>
      <c r="AK22" s="264"/>
      <c r="AL22" s="263"/>
      <c r="AM22" s="263"/>
      <c r="AN22" s="263"/>
      <c r="AO22" s="263"/>
      <c r="AP22" s="263"/>
      <c r="AQ22" s="263"/>
      <c r="AR22" s="263"/>
      <c r="AS22" s="263"/>
      <c r="AT22" s="263"/>
      <c r="AU22" s="264"/>
      <c r="AW22" s="53"/>
      <c r="AX22" s="50"/>
    </row>
    <row r="23" spans="1:50" ht="26.25" customHeight="1" thickBot="1">
      <c r="A23" s="55"/>
      <c r="B23" s="276"/>
      <c r="C23" s="277"/>
      <c r="D23" s="277"/>
      <c r="E23" s="277"/>
      <c r="F23" s="277"/>
      <c r="G23" s="278"/>
      <c r="H23" s="279"/>
      <c r="I23" s="278"/>
      <c r="J23" s="276"/>
      <c r="K23" s="278"/>
      <c r="L23" s="280"/>
      <c r="M23" s="278"/>
      <c r="N23" s="280"/>
      <c r="O23" s="277"/>
      <c r="P23" s="277"/>
      <c r="Q23" s="278"/>
      <c r="R23" s="276"/>
      <c r="S23" s="277"/>
      <c r="T23" s="69" t="s">
        <v>43</v>
      </c>
      <c r="U23" s="280"/>
      <c r="V23" s="277"/>
      <c r="W23" s="277"/>
      <c r="X23" s="277"/>
      <c r="Y23" s="277"/>
      <c r="Z23" s="277"/>
      <c r="AA23" s="277"/>
      <c r="AB23" s="278"/>
      <c r="AC23" s="280"/>
      <c r="AD23" s="277"/>
      <c r="AE23" s="277"/>
      <c r="AF23" s="277"/>
      <c r="AG23" s="277"/>
      <c r="AH23" s="277"/>
      <c r="AI23" s="277"/>
      <c r="AJ23" s="277"/>
      <c r="AK23" s="278"/>
      <c r="AL23" s="263"/>
      <c r="AM23" s="263"/>
      <c r="AN23" s="263"/>
      <c r="AO23" s="263"/>
      <c r="AP23" s="263"/>
      <c r="AQ23" s="263"/>
      <c r="AR23" s="263"/>
      <c r="AS23" s="263"/>
      <c r="AT23" s="263"/>
      <c r="AU23" s="264"/>
      <c r="AW23" s="53"/>
      <c r="AX23" s="50"/>
    </row>
    <row r="24" spans="1:50" ht="9" customHeight="1" thickTop="1" thickBot="1">
      <c r="A24" s="290"/>
      <c r="B24" s="290"/>
      <c r="C24" s="290"/>
      <c r="D24" s="291"/>
      <c r="E24" s="291"/>
      <c r="F24" s="291"/>
      <c r="G24" s="28"/>
      <c r="H24" s="28"/>
      <c r="I24" s="292"/>
      <c r="J24" s="292"/>
      <c r="K24" s="292"/>
      <c r="L24" s="11"/>
      <c r="M24" s="28"/>
      <c r="N24" s="12"/>
      <c r="O24" s="12"/>
      <c r="P24" s="12"/>
      <c r="Q24" s="12"/>
      <c r="R24" s="12"/>
      <c r="S24" s="11"/>
      <c r="T24" s="11"/>
      <c r="U24" s="11"/>
      <c r="V24" s="29"/>
      <c r="W24" s="29"/>
      <c r="X24" s="29"/>
      <c r="Y24" s="29"/>
      <c r="Z24" s="29"/>
      <c r="AA24" s="29"/>
      <c r="AB24" s="29"/>
      <c r="AC24" s="293"/>
      <c r="AD24" s="293"/>
      <c r="AE24" s="293"/>
      <c r="AF24" s="293"/>
      <c r="AG24" s="293"/>
      <c r="AH24" s="293"/>
      <c r="AI24" s="293"/>
      <c r="AJ24" s="293"/>
      <c r="AK24" s="293"/>
      <c r="AL24" s="294"/>
      <c r="AM24" s="294"/>
      <c r="AN24" s="294"/>
      <c r="AO24" s="294"/>
      <c r="AP24" s="294"/>
      <c r="AQ24" s="294"/>
      <c r="AR24" s="294"/>
      <c r="AS24" s="294"/>
      <c r="AT24" s="294"/>
      <c r="AU24" s="294"/>
      <c r="AW24" s="50"/>
      <c r="AX24" s="50"/>
    </row>
    <row r="25" spans="1:50" ht="23.25" customHeight="1" thickTop="1">
      <c r="D25" s="30"/>
      <c r="E25" s="30"/>
      <c r="F25" s="30"/>
      <c r="I25" s="31"/>
      <c r="J25" s="31"/>
      <c r="N25" s="32"/>
      <c r="O25" s="32"/>
      <c r="P25" s="32"/>
      <c r="Q25" s="32"/>
      <c r="R25" s="32"/>
      <c r="S25" s="295" t="s">
        <v>79</v>
      </c>
      <c r="T25" s="296"/>
      <c r="U25" s="296" t="s">
        <v>111</v>
      </c>
      <c r="V25" s="296"/>
      <c r="W25" s="296"/>
      <c r="X25" s="296"/>
      <c r="Y25" s="296"/>
      <c r="Z25" s="296"/>
      <c r="AA25" s="296"/>
      <c r="AB25" s="296"/>
      <c r="AC25" s="297" t="s">
        <v>14</v>
      </c>
      <c r="AD25" s="297"/>
      <c r="AE25" s="297"/>
      <c r="AF25" s="297"/>
      <c r="AG25" s="297"/>
      <c r="AH25" s="297"/>
      <c r="AI25" s="297"/>
      <c r="AJ25" s="297"/>
      <c r="AK25" s="297"/>
      <c r="AL25" s="298" t="s">
        <v>110</v>
      </c>
      <c r="AM25" s="299"/>
      <c r="AN25" s="299"/>
      <c r="AO25" s="299"/>
      <c r="AP25" s="299"/>
      <c r="AQ25" s="299"/>
      <c r="AR25" s="299"/>
      <c r="AS25" s="299"/>
      <c r="AT25" s="299"/>
      <c r="AU25" s="300"/>
      <c r="AW25" s="50"/>
      <c r="AX25" s="50"/>
    </row>
    <row r="26" spans="1:50" ht="23.25" customHeight="1">
      <c r="A26" s="1" t="s">
        <v>74</v>
      </c>
      <c r="I26" s="31"/>
      <c r="J26" s="31"/>
      <c r="N26" s="32"/>
      <c r="O26" s="32"/>
      <c r="P26" s="32"/>
      <c r="Q26" s="32"/>
      <c r="R26" s="32"/>
      <c r="S26" s="281">
        <v>0.1</v>
      </c>
      <c r="T26" s="282"/>
      <c r="U26" s="283">
        <f>SUMIF(AW16:AW23,10%,AL16:AU23)</f>
        <v>0</v>
      </c>
      <c r="V26" s="284"/>
      <c r="W26" s="284"/>
      <c r="X26" s="284"/>
      <c r="Y26" s="284"/>
      <c r="Z26" s="284"/>
      <c r="AA26" s="284"/>
      <c r="AB26" s="285"/>
      <c r="AC26" s="286">
        <f>U26*0.1</f>
        <v>0</v>
      </c>
      <c r="AD26" s="287"/>
      <c r="AE26" s="287"/>
      <c r="AF26" s="287"/>
      <c r="AG26" s="287"/>
      <c r="AH26" s="287"/>
      <c r="AI26" s="287"/>
      <c r="AJ26" s="287"/>
      <c r="AK26" s="288"/>
      <c r="AL26" s="287">
        <f>SUM(U26:AK26)</f>
        <v>0</v>
      </c>
      <c r="AM26" s="287"/>
      <c r="AN26" s="287"/>
      <c r="AO26" s="287"/>
      <c r="AP26" s="287"/>
      <c r="AQ26" s="287"/>
      <c r="AR26" s="287"/>
      <c r="AS26" s="287"/>
      <c r="AT26" s="287"/>
      <c r="AU26" s="289"/>
      <c r="AW26" s="50"/>
      <c r="AX26" s="50"/>
    </row>
    <row r="27" spans="1:50" ht="23.25" customHeight="1">
      <c r="A27" s="1" t="s">
        <v>76</v>
      </c>
      <c r="I27" s="31"/>
      <c r="J27" s="31"/>
      <c r="N27" s="32"/>
      <c r="O27" s="32"/>
      <c r="P27" s="32"/>
      <c r="Q27" s="32"/>
      <c r="R27" s="32"/>
      <c r="S27" s="281">
        <v>0.08</v>
      </c>
      <c r="T27" s="282"/>
      <c r="U27" s="283">
        <f>SUMIF(AW16:AW23,8%,AL16:AU23)</f>
        <v>0</v>
      </c>
      <c r="V27" s="284"/>
      <c r="W27" s="284"/>
      <c r="X27" s="284"/>
      <c r="Y27" s="284"/>
      <c r="Z27" s="284"/>
      <c r="AA27" s="284"/>
      <c r="AB27" s="285"/>
      <c r="AC27" s="283">
        <f>U27*0.08</f>
        <v>0</v>
      </c>
      <c r="AD27" s="284"/>
      <c r="AE27" s="284"/>
      <c r="AF27" s="284"/>
      <c r="AG27" s="284"/>
      <c r="AH27" s="284"/>
      <c r="AI27" s="284"/>
      <c r="AJ27" s="284"/>
      <c r="AK27" s="285"/>
      <c r="AL27" s="287">
        <f>SUM(U27:AK27)</f>
        <v>0</v>
      </c>
      <c r="AM27" s="287"/>
      <c r="AN27" s="287"/>
      <c r="AO27" s="287"/>
      <c r="AP27" s="287"/>
      <c r="AQ27" s="287"/>
      <c r="AR27" s="287"/>
      <c r="AS27" s="287"/>
      <c r="AT27" s="287"/>
      <c r="AU27" s="289"/>
      <c r="AW27" s="50"/>
      <c r="AX27" s="50"/>
    </row>
    <row r="28" spans="1:50" ht="23.25" customHeight="1" thickBot="1">
      <c r="A28" s="1" t="s">
        <v>75</v>
      </c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13" t="s">
        <v>80</v>
      </c>
      <c r="T28" s="314"/>
      <c r="U28" s="283">
        <f>SUMIF(AW16:AW23,"非課税",AL16:AU23)</f>
        <v>0</v>
      </c>
      <c r="V28" s="284"/>
      <c r="W28" s="284"/>
      <c r="X28" s="284"/>
      <c r="Y28" s="284"/>
      <c r="Z28" s="284"/>
      <c r="AA28" s="284"/>
      <c r="AB28" s="285"/>
      <c r="AC28" s="315"/>
      <c r="AD28" s="316"/>
      <c r="AE28" s="316"/>
      <c r="AF28" s="316"/>
      <c r="AG28" s="316"/>
      <c r="AH28" s="316"/>
      <c r="AI28" s="316"/>
      <c r="AJ28" s="316"/>
      <c r="AK28" s="317"/>
      <c r="AL28" s="287">
        <f>U28</f>
        <v>0</v>
      </c>
      <c r="AM28" s="287"/>
      <c r="AN28" s="287"/>
      <c r="AO28" s="287"/>
      <c r="AP28" s="287"/>
      <c r="AQ28" s="287"/>
      <c r="AR28" s="287"/>
      <c r="AS28" s="287"/>
      <c r="AT28" s="287"/>
      <c r="AU28" s="289"/>
      <c r="AW28" s="50"/>
      <c r="AX28" s="50"/>
    </row>
    <row r="29" spans="1:50" ht="23.25" customHeight="1" thickTop="1" thickBot="1">
      <c r="A29" s="1" t="s">
        <v>77</v>
      </c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18" t="s">
        <v>46</v>
      </c>
      <c r="T29" s="318"/>
      <c r="U29" s="319">
        <f>SUM(U26:AB28)</f>
        <v>0</v>
      </c>
      <c r="V29" s="320"/>
      <c r="W29" s="320"/>
      <c r="X29" s="320"/>
      <c r="Y29" s="320"/>
      <c r="Z29" s="320"/>
      <c r="AA29" s="320"/>
      <c r="AB29" s="320"/>
      <c r="AC29" s="320">
        <f>SUM(AC26:AK27)</f>
        <v>0</v>
      </c>
      <c r="AD29" s="320"/>
      <c r="AE29" s="320"/>
      <c r="AF29" s="320"/>
      <c r="AG29" s="320"/>
      <c r="AH29" s="320"/>
      <c r="AI29" s="320"/>
      <c r="AJ29" s="320"/>
      <c r="AK29" s="320"/>
      <c r="AL29" s="320">
        <f>SUM(AL26:AU28)</f>
        <v>0</v>
      </c>
      <c r="AM29" s="320"/>
      <c r="AN29" s="320"/>
      <c r="AO29" s="320"/>
      <c r="AP29" s="320"/>
      <c r="AQ29" s="320"/>
      <c r="AR29" s="320"/>
      <c r="AS29" s="320"/>
      <c r="AT29" s="320"/>
      <c r="AU29" s="321"/>
      <c r="AW29" s="50"/>
      <c r="AX29" s="50"/>
    </row>
    <row r="30" spans="1:50" ht="2.25" customHeight="1" thickTop="1"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W30" s="50"/>
      <c r="AX30" s="50"/>
    </row>
    <row r="31" spans="1:50" ht="23.25" customHeight="1">
      <c r="A31" s="1" t="s">
        <v>78</v>
      </c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01" t="s">
        <v>66</v>
      </c>
      <c r="AO31" s="302"/>
      <c r="AP31" s="302"/>
      <c r="AQ31" s="302"/>
      <c r="AR31" s="302"/>
      <c r="AS31" s="302"/>
      <c r="AT31" s="302"/>
      <c r="AU31" s="303"/>
      <c r="AW31" s="50"/>
      <c r="AX31" s="50"/>
    </row>
    <row r="32" spans="1:50" ht="23.25" customHeight="1">
      <c r="A32" s="1" t="s">
        <v>81</v>
      </c>
      <c r="T32" s="13"/>
      <c r="AL32" s="34"/>
      <c r="AM32" s="34"/>
      <c r="AN32" s="304" t="s">
        <v>15</v>
      </c>
      <c r="AO32" s="305"/>
      <c r="AP32" s="305"/>
      <c r="AQ32" s="305"/>
      <c r="AR32" s="305"/>
      <c r="AS32" s="305"/>
      <c r="AT32" s="305"/>
      <c r="AU32" s="306"/>
      <c r="AW32" s="50"/>
      <c r="AX32" s="50"/>
    </row>
    <row r="33" spans="38:50" ht="6" customHeight="1">
      <c r="AL33" s="34"/>
      <c r="AM33" s="34"/>
      <c r="AN33" s="307"/>
      <c r="AO33" s="308"/>
      <c r="AP33" s="308"/>
      <c r="AQ33" s="308"/>
      <c r="AR33" s="308"/>
      <c r="AS33" s="308"/>
      <c r="AT33" s="308"/>
      <c r="AU33" s="309"/>
      <c r="AW33" s="50"/>
      <c r="AX33" s="50"/>
    </row>
    <row r="34" spans="38:50" ht="6" customHeight="1">
      <c r="AN34" s="310"/>
      <c r="AO34" s="311"/>
      <c r="AP34" s="311"/>
      <c r="AQ34" s="311"/>
      <c r="AR34" s="311"/>
      <c r="AS34" s="311"/>
      <c r="AT34" s="311"/>
      <c r="AU34" s="312"/>
      <c r="AW34" s="50"/>
      <c r="AX34" s="50"/>
    </row>
  </sheetData>
  <sheetProtection formatCells="0" selectLockedCells="1" autoFilter="0"/>
  <mergeCells count="149">
    <mergeCell ref="AN31:AU31"/>
    <mergeCell ref="AN32:AU34"/>
    <mergeCell ref="S28:T28"/>
    <mergeCell ref="U28:AB28"/>
    <mergeCell ref="AC28:AK28"/>
    <mergeCell ref="AL28:AU28"/>
    <mergeCell ref="S29:T29"/>
    <mergeCell ref="U29:AB29"/>
    <mergeCell ref="AC29:AK29"/>
    <mergeCell ref="AL29:AU29"/>
    <mergeCell ref="S26:T26"/>
    <mergeCell ref="U26:AB26"/>
    <mergeCell ref="AC26:AK26"/>
    <mergeCell ref="AL26:AU26"/>
    <mergeCell ref="S27:T27"/>
    <mergeCell ref="U27:AB27"/>
    <mergeCell ref="AC27:AK27"/>
    <mergeCell ref="AL27:AU27"/>
    <mergeCell ref="A24:C24"/>
    <mergeCell ref="D24:F24"/>
    <mergeCell ref="I24:K24"/>
    <mergeCell ref="AC24:AK24"/>
    <mergeCell ref="AL24:AU24"/>
    <mergeCell ref="S25:T25"/>
    <mergeCell ref="U25:AB25"/>
    <mergeCell ref="AC25:AK25"/>
    <mergeCell ref="AL25:AU25"/>
    <mergeCell ref="B23:G23"/>
    <mergeCell ref="H23:I23"/>
    <mergeCell ref="J23:K23"/>
    <mergeCell ref="L23:M23"/>
    <mergeCell ref="N23:Q23"/>
    <mergeCell ref="R23:S23"/>
    <mergeCell ref="U23:AB23"/>
    <mergeCell ref="AC23:AK23"/>
    <mergeCell ref="AL23:AU23"/>
    <mergeCell ref="B22:G22"/>
    <mergeCell ref="H22:I22"/>
    <mergeCell ref="J22:K22"/>
    <mergeCell ref="L22:M22"/>
    <mergeCell ref="N22:Q22"/>
    <mergeCell ref="R22:S22"/>
    <mergeCell ref="U22:AB22"/>
    <mergeCell ref="AC22:AK22"/>
    <mergeCell ref="AL22:AU22"/>
    <mergeCell ref="U20:AB20"/>
    <mergeCell ref="AC20:AK20"/>
    <mergeCell ref="AL20:AU20"/>
    <mergeCell ref="B21:G21"/>
    <mergeCell ref="H21:I21"/>
    <mergeCell ref="J21:K21"/>
    <mergeCell ref="L21:M21"/>
    <mergeCell ref="N21:Q21"/>
    <mergeCell ref="R21:S21"/>
    <mergeCell ref="U21:AB21"/>
    <mergeCell ref="B20:G20"/>
    <mergeCell ref="H20:I20"/>
    <mergeCell ref="J20:K20"/>
    <mergeCell ref="L20:M20"/>
    <mergeCell ref="N20:Q20"/>
    <mergeCell ref="R20:S20"/>
    <mergeCell ref="AC21:AK21"/>
    <mergeCell ref="AL21:AU21"/>
    <mergeCell ref="B19:G19"/>
    <mergeCell ref="H19:I19"/>
    <mergeCell ref="J19:K19"/>
    <mergeCell ref="L19:M19"/>
    <mergeCell ref="N19:Q19"/>
    <mergeCell ref="R19:S19"/>
    <mergeCell ref="U19:AB19"/>
    <mergeCell ref="AC19:AK19"/>
    <mergeCell ref="AL19:AU19"/>
    <mergeCell ref="B18:G18"/>
    <mergeCell ref="H18:I18"/>
    <mergeCell ref="J18:K18"/>
    <mergeCell ref="L18:M18"/>
    <mergeCell ref="N18:Q18"/>
    <mergeCell ref="R18:S18"/>
    <mergeCell ref="U18:AB18"/>
    <mergeCell ref="AC18:AK18"/>
    <mergeCell ref="AL18:AU18"/>
    <mergeCell ref="U16:AB16"/>
    <mergeCell ref="AC16:AK16"/>
    <mergeCell ref="AL16:AU16"/>
    <mergeCell ref="B17:G17"/>
    <mergeCell ref="H17:I17"/>
    <mergeCell ref="J17:K17"/>
    <mergeCell ref="L17:M17"/>
    <mergeCell ref="N17:Q17"/>
    <mergeCell ref="R17:S17"/>
    <mergeCell ref="U17:AB17"/>
    <mergeCell ref="B16:G16"/>
    <mergeCell ref="H16:I16"/>
    <mergeCell ref="J16:K16"/>
    <mergeCell ref="L16:M16"/>
    <mergeCell ref="N16:Q16"/>
    <mergeCell ref="R16:S16"/>
    <mergeCell ref="AC17:AK17"/>
    <mergeCell ref="AL17:AU17"/>
    <mergeCell ref="R14:T15"/>
    <mergeCell ref="U14:AB15"/>
    <mergeCell ref="AC14:AK15"/>
    <mergeCell ref="AL14:AU15"/>
    <mergeCell ref="J15:K15"/>
    <mergeCell ref="L15:M15"/>
    <mergeCell ref="N15:Q15"/>
    <mergeCell ref="U9:W11"/>
    <mergeCell ref="X9:AA11"/>
    <mergeCell ref="AB9:AE11"/>
    <mergeCell ref="AF9:AU11"/>
    <mergeCell ref="A10:K11"/>
    <mergeCell ref="A14:A15"/>
    <mergeCell ref="B14:G15"/>
    <mergeCell ref="H14:I15"/>
    <mergeCell ref="J14:M14"/>
    <mergeCell ref="N14:Q14"/>
    <mergeCell ref="N6:O6"/>
    <mergeCell ref="V6:W6"/>
    <mergeCell ref="AA6:AG6"/>
    <mergeCell ref="AH6:AU6"/>
    <mergeCell ref="A8:C8"/>
    <mergeCell ref="D8:K8"/>
    <mergeCell ref="L8:M8"/>
    <mergeCell ref="N8:N11"/>
    <mergeCell ref="O8:P8"/>
    <mergeCell ref="Q8:R8"/>
    <mergeCell ref="S8:T8"/>
    <mergeCell ref="U8:W8"/>
    <mergeCell ref="X8:AA8"/>
    <mergeCell ref="AB8:AE8"/>
    <mergeCell ref="AF8:AU8"/>
    <mergeCell ref="A9:K9"/>
    <mergeCell ref="L9:M11"/>
    <mergeCell ref="O9:P11"/>
    <mergeCell ref="Q9:R11"/>
    <mergeCell ref="S9:T11"/>
    <mergeCell ref="N4:P4"/>
    <mergeCell ref="AA4:AG4"/>
    <mergeCell ref="AH4:AU4"/>
    <mergeCell ref="AA5:AG5"/>
    <mergeCell ref="AH5:AT5"/>
    <mergeCell ref="AU5:AV5"/>
    <mergeCell ref="A1:AU1"/>
    <mergeCell ref="A2:J3"/>
    <mergeCell ref="K2:L3"/>
    <mergeCell ref="AH2:AU2"/>
    <mergeCell ref="N3:P3"/>
    <mergeCell ref="Z3:AG3"/>
    <mergeCell ref="AH3:AU3"/>
  </mergeCells>
  <phoneticPr fontId="2"/>
  <conditionalFormatting sqref="J16:M23 AL16:AU23">
    <cfRule type="expression" dxfId="29" priority="5">
      <formula>$M$4="✓"</formula>
    </cfRule>
    <cfRule type="expression" priority="6">
      <formula>$M$4="✓"</formula>
    </cfRule>
  </conditionalFormatting>
  <conditionalFormatting sqref="J16:M23">
    <cfRule type="expression" dxfId="28" priority="1">
      <formula>$M$3="✓"</formula>
    </cfRule>
  </conditionalFormatting>
  <conditionalFormatting sqref="N16:AK23">
    <cfRule type="expression" dxfId="27" priority="2">
      <formula>$M$4="✓"</formula>
    </cfRule>
  </conditionalFormatting>
  <conditionalFormatting sqref="N16:AU23">
    <cfRule type="expression" dxfId="26" priority="7">
      <formula>$M$3="✓"</formula>
    </cfRule>
  </conditionalFormatting>
  <dataValidations count="5">
    <dataValidation type="list" allowBlank="1" showInputMessage="1" showErrorMessage="1" sqref="M3" xr:uid="{5EDFB38E-CF92-44AE-AD68-B88372733391}">
      <formula1>$BH$3</formula1>
    </dataValidation>
    <dataValidation type="list" showInputMessage="1" showErrorMessage="1" sqref="M4" xr:uid="{20022490-4858-4C7E-B518-64D60F7C6B42}">
      <formula1>$BH$3</formula1>
    </dataValidation>
    <dataValidation type="list" allowBlank="1" showInputMessage="1" showErrorMessage="1" sqref="AW16:AW23" xr:uid="{125FFE59-0432-48BD-A457-391D1F3BF701}">
      <formula1>$BF$3:$BF$5</formula1>
    </dataValidation>
    <dataValidation imeMode="fullKatakana" allowBlank="1" showInputMessage="1" showErrorMessage="1" sqref="I24 D24:F24" xr:uid="{9EC3535B-6A3E-4627-8E40-29F36F8FEB1B}"/>
    <dataValidation imeMode="fullAlpha" allowBlank="1" showInputMessage="1" showErrorMessage="1" sqref="AH3:AU3 D8:K8 N25:R27" xr:uid="{27CD8BBE-D63A-4A20-8F26-5620E633EAEB}"/>
  </dataValidations>
  <printOptions horizontalCentered="1"/>
  <pageMargins left="0.70866141732283472" right="0.62992125984251968" top="0.35433070866141736" bottom="0.15748031496062992" header="0.19685039370078741" footer="0"/>
  <pageSetup paperSize="9" scale="91" orientation="landscape" cellComments="asDisplayed" r:id="rId1"/>
  <headerFooter>
    <oddFooter>&amp;R&amp;"ＭＳ Ｐ明朝,標準"&amp;9総務部 R-0843-7　23.09.28改訂　　　　　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DBD6D-9184-4735-B69E-6F5AE94786D0}">
  <sheetPr>
    <tabColor rgb="FFFF66FF"/>
  </sheetPr>
  <dimension ref="A1:BH34"/>
  <sheetViews>
    <sheetView showGridLines="0" showZeros="0" tabSelected="1" view="pageBreakPreview" zoomScaleNormal="100" zoomScaleSheetLayoutView="100" workbookViewId="0">
      <selection activeCell="AX16" sqref="AX16"/>
    </sheetView>
  </sheetViews>
  <sheetFormatPr defaultColWidth="9" defaultRowHeight="13.5"/>
  <cols>
    <col min="1" max="21" width="4.25" style="1" customWidth="1"/>
    <col min="22" max="48" width="2.125" style="1" customWidth="1"/>
    <col min="49" max="16384" width="9" style="1"/>
  </cols>
  <sheetData>
    <row r="1" spans="1:60" ht="25.5">
      <c r="A1" s="204" t="s">
        <v>18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204"/>
      <c r="AD1" s="204"/>
      <c r="AE1" s="204"/>
      <c r="AF1" s="204"/>
      <c r="AG1" s="204"/>
      <c r="AH1" s="204"/>
      <c r="AI1" s="204"/>
      <c r="AJ1" s="204"/>
      <c r="AK1" s="204"/>
      <c r="AL1" s="204"/>
      <c r="AM1" s="204"/>
      <c r="AN1" s="204"/>
      <c r="AO1" s="204"/>
      <c r="AP1" s="204"/>
      <c r="AQ1" s="204"/>
      <c r="AR1" s="204"/>
      <c r="AS1" s="204"/>
      <c r="AT1" s="204"/>
      <c r="AU1" s="204"/>
    </row>
    <row r="2" spans="1:60" ht="18.75" customHeight="1">
      <c r="A2" s="205" t="s">
        <v>124</v>
      </c>
      <c r="B2" s="206"/>
      <c r="C2" s="206"/>
      <c r="D2" s="206"/>
      <c r="E2" s="206"/>
      <c r="F2" s="206"/>
      <c r="G2" s="206"/>
      <c r="H2" s="206"/>
      <c r="I2" s="206"/>
      <c r="J2" s="206"/>
      <c r="K2" s="208"/>
      <c r="L2" s="208"/>
      <c r="M2" s="50"/>
      <c r="AH2" s="209"/>
      <c r="AI2" s="209"/>
      <c r="AJ2" s="209"/>
      <c r="AK2" s="209"/>
      <c r="AL2" s="209"/>
      <c r="AM2" s="209"/>
      <c r="AN2" s="209"/>
      <c r="AO2" s="209"/>
      <c r="AP2" s="209"/>
      <c r="AQ2" s="209"/>
      <c r="AR2" s="209"/>
      <c r="AS2" s="209"/>
      <c r="AT2" s="209"/>
      <c r="AU2" s="209"/>
    </row>
    <row r="3" spans="1:60" ht="18.75" customHeight="1">
      <c r="A3" s="207"/>
      <c r="B3" s="207"/>
      <c r="C3" s="207"/>
      <c r="D3" s="207"/>
      <c r="E3" s="207"/>
      <c r="F3" s="207"/>
      <c r="G3" s="207"/>
      <c r="H3" s="207"/>
      <c r="I3" s="207"/>
      <c r="J3" s="207"/>
      <c r="K3" s="208"/>
      <c r="L3" s="208"/>
      <c r="M3" s="51"/>
      <c r="N3" s="200" t="s">
        <v>19</v>
      </c>
      <c r="O3" s="200"/>
      <c r="P3" s="200"/>
      <c r="Q3" s="25" t="s">
        <v>48</v>
      </c>
      <c r="R3" s="6"/>
      <c r="S3" s="56"/>
      <c r="U3" s="25"/>
      <c r="V3" s="25"/>
      <c r="W3" s="26" t="s">
        <v>49</v>
      </c>
      <c r="Z3" s="210" t="s">
        <v>87</v>
      </c>
      <c r="AA3" s="210"/>
      <c r="AB3" s="210"/>
      <c r="AC3" s="210"/>
      <c r="AD3" s="210"/>
      <c r="AE3" s="210"/>
      <c r="AF3" s="210"/>
      <c r="AG3" s="210"/>
      <c r="AH3" s="211"/>
      <c r="AI3" s="211"/>
      <c r="AJ3" s="211"/>
      <c r="AK3" s="211"/>
      <c r="AL3" s="211"/>
      <c r="AM3" s="211"/>
      <c r="AN3" s="211"/>
      <c r="AO3" s="211"/>
      <c r="AP3" s="211"/>
      <c r="AQ3" s="211"/>
      <c r="AR3" s="211"/>
      <c r="AS3" s="211"/>
      <c r="AT3" s="211"/>
      <c r="AU3" s="211"/>
      <c r="BF3" s="36">
        <v>0.1</v>
      </c>
      <c r="BH3" s="21" t="s">
        <v>68</v>
      </c>
    </row>
    <row r="4" spans="1:60" ht="18.75" customHeight="1">
      <c r="B4" s="1" t="s">
        <v>20</v>
      </c>
      <c r="K4" s="52"/>
      <c r="L4" s="50"/>
      <c r="M4" s="51"/>
      <c r="N4" s="200" t="s">
        <v>21</v>
      </c>
      <c r="O4" s="200"/>
      <c r="P4" s="200"/>
      <c r="Q4" s="25"/>
      <c r="R4" s="25"/>
      <c r="S4" s="25"/>
      <c r="T4" s="25"/>
      <c r="U4" s="25"/>
      <c r="V4" s="25"/>
      <c r="W4" s="26"/>
      <c r="AA4" s="201" t="s">
        <v>1</v>
      </c>
      <c r="AB4" s="201"/>
      <c r="AC4" s="201"/>
      <c r="AD4" s="201"/>
      <c r="AE4" s="201"/>
      <c r="AF4" s="201"/>
      <c r="AG4" s="201"/>
      <c r="AH4" s="202"/>
      <c r="AI4" s="202"/>
      <c r="AJ4" s="202"/>
      <c r="AK4" s="202"/>
      <c r="AL4" s="202"/>
      <c r="AM4" s="202"/>
      <c r="AN4" s="202"/>
      <c r="AO4" s="202"/>
      <c r="AP4" s="202"/>
      <c r="AQ4" s="202"/>
      <c r="AR4" s="202"/>
      <c r="AS4" s="202"/>
      <c r="AT4" s="202"/>
      <c r="AU4" s="202"/>
      <c r="BF4" s="36">
        <v>0.08</v>
      </c>
    </row>
    <row r="5" spans="1:60" ht="18.75" customHeight="1">
      <c r="A5" s="1" t="s">
        <v>16</v>
      </c>
      <c r="N5" s="27"/>
      <c r="AA5" s="201" t="s">
        <v>2</v>
      </c>
      <c r="AB5" s="201"/>
      <c r="AC5" s="201"/>
      <c r="AD5" s="201"/>
      <c r="AE5" s="201"/>
      <c r="AF5" s="201"/>
      <c r="AG5" s="201"/>
      <c r="AH5" s="202"/>
      <c r="AI5" s="202"/>
      <c r="AJ5" s="202"/>
      <c r="AK5" s="202"/>
      <c r="AL5" s="202"/>
      <c r="AM5" s="202"/>
      <c r="AN5" s="202"/>
      <c r="AO5" s="202"/>
      <c r="AP5" s="202"/>
      <c r="AQ5" s="202"/>
      <c r="AR5" s="202"/>
      <c r="AS5" s="202"/>
      <c r="AT5" s="202"/>
      <c r="AU5" s="203" t="s">
        <v>22</v>
      </c>
      <c r="AV5" s="203"/>
      <c r="BF5" s="38" t="s">
        <v>80</v>
      </c>
    </row>
    <row r="6" spans="1:60" ht="18.75" customHeight="1">
      <c r="A6" s="7" t="s">
        <v>23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212"/>
      <c r="O6" s="212"/>
      <c r="P6" s="9" t="s">
        <v>3</v>
      </c>
      <c r="Q6" s="22"/>
      <c r="R6" s="9" t="s">
        <v>24</v>
      </c>
      <c r="S6" s="22"/>
      <c r="T6" s="9" t="s">
        <v>25</v>
      </c>
      <c r="U6" s="23" t="s">
        <v>26</v>
      </c>
      <c r="V6" s="213"/>
      <c r="W6" s="213"/>
      <c r="X6" s="9"/>
      <c r="Y6" s="9"/>
      <c r="Z6" s="9"/>
      <c r="AA6" s="214" t="s">
        <v>5</v>
      </c>
      <c r="AB6" s="214"/>
      <c r="AC6" s="214"/>
      <c r="AD6" s="214"/>
      <c r="AE6" s="214"/>
      <c r="AF6" s="214"/>
      <c r="AG6" s="214"/>
      <c r="AH6" s="215"/>
      <c r="AI6" s="215"/>
      <c r="AJ6" s="215"/>
      <c r="AK6" s="215"/>
      <c r="AL6" s="215"/>
      <c r="AM6" s="215"/>
      <c r="AN6" s="215"/>
      <c r="AO6" s="215"/>
      <c r="AP6" s="215"/>
      <c r="AQ6" s="215"/>
      <c r="AR6" s="215"/>
      <c r="AS6" s="215"/>
      <c r="AT6" s="215"/>
      <c r="AU6" s="215"/>
    </row>
    <row r="7" spans="1:60" ht="7.5" customHeight="1">
      <c r="W7" s="24"/>
      <c r="X7" s="24"/>
      <c r="Y7" s="24"/>
      <c r="Z7" s="24"/>
    </row>
    <row r="8" spans="1:60" ht="16.5" customHeight="1">
      <c r="A8" s="151" t="s">
        <v>27</v>
      </c>
      <c r="B8" s="151"/>
      <c r="C8" s="151"/>
      <c r="D8" s="216"/>
      <c r="E8" s="217"/>
      <c r="F8" s="217"/>
      <c r="G8" s="217"/>
      <c r="H8" s="217"/>
      <c r="I8" s="217"/>
      <c r="J8" s="217"/>
      <c r="K8" s="218"/>
      <c r="L8" s="104" t="s">
        <v>28</v>
      </c>
      <c r="M8" s="149"/>
      <c r="N8" s="219" t="s">
        <v>6</v>
      </c>
      <c r="O8" s="151" t="s">
        <v>29</v>
      </c>
      <c r="P8" s="151"/>
      <c r="Q8" s="151" t="s">
        <v>30</v>
      </c>
      <c r="R8" s="151"/>
      <c r="S8" s="151" t="s">
        <v>31</v>
      </c>
      <c r="T8" s="151"/>
      <c r="U8" s="104" t="s">
        <v>7</v>
      </c>
      <c r="V8" s="105"/>
      <c r="W8" s="105"/>
      <c r="X8" s="151" t="s">
        <v>32</v>
      </c>
      <c r="Y8" s="151"/>
      <c r="Z8" s="151"/>
      <c r="AA8" s="151"/>
      <c r="AB8" s="104" t="s">
        <v>8</v>
      </c>
      <c r="AC8" s="105"/>
      <c r="AD8" s="105"/>
      <c r="AE8" s="149"/>
      <c r="AF8" s="152" t="s">
        <v>33</v>
      </c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221"/>
      <c r="AX8" s="37"/>
    </row>
    <row r="9" spans="1:60" ht="16.5" customHeight="1">
      <c r="A9" s="222" t="s">
        <v>34</v>
      </c>
      <c r="B9" s="222"/>
      <c r="C9" s="222"/>
      <c r="D9" s="222"/>
      <c r="E9" s="222"/>
      <c r="F9" s="222"/>
      <c r="G9" s="222"/>
      <c r="H9" s="222"/>
      <c r="I9" s="222"/>
      <c r="J9" s="222"/>
      <c r="K9" s="222"/>
      <c r="L9" s="223"/>
      <c r="M9" s="224"/>
      <c r="N9" s="219"/>
      <c r="O9" s="152"/>
      <c r="P9" s="221"/>
      <c r="Q9" s="152"/>
      <c r="R9" s="221"/>
      <c r="S9" s="152"/>
      <c r="T9" s="221"/>
      <c r="U9" s="152"/>
      <c r="V9" s="103"/>
      <c r="W9" s="221"/>
      <c r="X9" s="152"/>
      <c r="Y9" s="103"/>
      <c r="Z9" s="103"/>
      <c r="AA9" s="221"/>
      <c r="AB9" s="152"/>
      <c r="AC9" s="103"/>
      <c r="AD9" s="103"/>
      <c r="AE9" s="221"/>
      <c r="AF9" s="322"/>
      <c r="AG9" s="323"/>
      <c r="AH9" s="323"/>
      <c r="AI9" s="323"/>
      <c r="AJ9" s="323"/>
      <c r="AK9" s="323"/>
      <c r="AL9" s="323"/>
      <c r="AM9" s="323"/>
      <c r="AN9" s="323"/>
      <c r="AO9" s="323"/>
      <c r="AP9" s="323"/>
      <c r="AQ9" s="323"/>
      <c r="AR9" s="323"/>
      <c r="AS9" s="323"/>
      <c r="AT9" s="323"/>
      <c r="AU9" s="324"/>
    </row>
    <row r="10" spans="1:60" ht="16.5" customHeight="1">
      <c r="A10" s="252"/>
      <c r="B10" s="202"/>
      <c r="C10" s="202"/>
      <c r="D10" s="202"/>
      <c r="E10" s="202"/>
      <c r="F10" s="202"/>
      <c r="G10" s="202"/>
      <c r="H10" s="202"/>
      <c r="I10" s="202"/>
      <c r="J10" s="202"/>
      <c r="K10" s="253"/>
      <c r="L10" s="225"/>
      <c r="M10" s="226"/>
      <c r="N10" s="220"/>
      <c r="O10" s="101"/>
      <c r="P10" s="99"/>
      <c r="Q10" s="101"/>
      <c r="R10" s="99"/>
      <c r="S10" s="101"/>
      <c r="T10" s="99"/>
      <c r="U10" s="101"/>
      <c r="V10" s="102"/>
      <c r="W10" s="99"/>
      <c r="X10" s="101"/>
      <c r="Y10" s="102"/>
      <c r="Z10" s="102"/>
      <c r="AA10" s="99"/>
      <c r="AB10" s="101"/>
      <c r="AC10" s="102"/>
      <c r="AD10" s="102"/>
      <c r="AE10" s="99"/>
      <c r="AF10" s="325"/>
      <c r="AG10" s="326"/>
      <c r="AH10" s="326"/>
      <c r="AI10" s="326"/>
      <c r="AJ10" s="326"/>
      <c r="AK10" s="326"/>
      <c r="AL10" s="326"/>
      <c r="AM10" s="326"/>
      <c r="AN10" s="326"/>
      <c r="AO10" s="326"/>
      <c r="AP10" s="326"/>
      <c r="AQ10" s="326"/>
      <c r="AR10" s="326"/>
      <c r="AS10" s="326"/>
      <c r="AT10" s="326"/>
      <c r="AU10" s="327"/>
    </row>
    <row r="11" spans="1:60" ht="16.5" customHeight="1">
      <c r="A11" s="254"/>
      <c r="B11" s="215"/>
      <c r="C11" s="215"/>
      <c r="D11" s="215"/>
      <c r="E11" s="215"/>
      <c r="F11" s="215"/>
      <c r="G11" s="215"/>
      <c r="H11" s="215"/>
      <c r="I11" s="215"/>
      <c r="J11" s="215"/>
      <c r="K11" s="255"/>
      <c r="L11" s="227"/>
      <c r="M11" s="228"/>
      <c r="N11" s="220"/>
      <c r="O11" s="229"/>
      <c r="P11" s="107"/>
      <c r="Q11" s="229"/>
      <c r="R11" s="107"/>
      <c r="S11" s="229"/>
      <c r="T11" s="107"/>
      <c r="U11" s="229"/>
      <c r="V11" s="106"/>
      <c r="W11" s="107"/>
      <c r="X11" s="229"/>
      <c r="Y11" s="106"/>
      <c r="Z11" s="106"/>
      <c r="AA11" s="107"/>
      <c r="AB11" s="229"/>
      <c r="AC11" s="106"/>
      <c r="AD11" s="106"/>
      <c r="AE11" s="107"/>
      <c r="AF11" s="328"/>
      <c r="AG11" s="329"/>
      <c r="AH11" s="329"/>
      <c r="AI11" s="329"/>
      <c r="AJ11" s="329"/>
      <c r="AK11" s="329"/>
      <c r="AL11" s="329"/>
      <c r="AM11" s="329"/>
      <c r="AN11" s="329"/>
      <c r="AO11" s="329"/>
      <c r="AP11" s="329"/>
      <c r="AQ11" s="329"/>
      <c r="AR11" s="329"/>
      <c r="AS11" s="329"/>
      <c r="AT11" s="329"/>
      <c r="AU11" s="330"/>
    </row>
    <row r="12" spans="1:60" ht="8.25" customHeight="1"/>
    <row r="13" spans="1:60" hidden="1"/>
    <row r="14" spans="1:60" ht="23.25" customHeight="1">
      <c r="A14" s="256" t="s">
        <v>35</v>
      </c>
      <c r="B14" s="257" t="s">
        <v>36</v>
      </c>
      <c r="C14" s="257"/>
      <c r="D14" s="257"/>
      <c r="E14" s="257"/>
      <c r="F14" s="257"/>
      <c r="G14" s="257"/>
      <c r="H14" s="258" t="s">
        <v>37</v>
      </c>
      <c r="I14" s="259"/>
      <c r="J14" s="239" t="s">
        <v>69</v>
      </c>
      <c r="K14" s="242"/>
      <c r="L14" s="242"/>
      <c r="M14" s="240"/>
      <c r="N14" s="242" t="s">
        <v>70</v>
      </c>
      <c r="O14" s="242"/>
      <c r="P14" s="242"/>
      <c r="Q14" s="240"/>
      <c r="R14" s="230" t="s">
        <v>38</v>
      </c>
      <c r="S14" s="231"/>
      <c r="T14" s="232"/>
      <c r="U14" s="230" t="s">
        <v>39</v>
      </c>
      <c r="V14" s="236"/>
      <c r="W14" s="236"/>
      <c r="X14" s="236"/>
      <c r="Y14" s="236"/>
      <c r="Z14" s="236"/>
      <c r="AA14" s="236"/>
      <c r="AB14" s="236"/>
      <c r="AC14" s="230" t="s">
        <v>40</v>
      </c>
      <c r="AD14" s="231"/>
      <c r="AE14" s="231"/>
      <c r="AF14" s="231"/>
      <c r="AG14" s="231"/>
      <c r="AH14" s="231"/>
      <c r="AI14" s="231"/>
      <c r="AJ14" s="231"/>
      <c r="AK14" s="232"/>
      <c r="AL14" s="236" t="s">
        <v>109</v>
      </c>
      <c r="AM14" s="231"/>
      <c r="AN14" s="231"/>
      <c r="AO14" s="231"/>
      <c r="AP14" s="231"/>
      <c r="AQ14" s="231"/>
      <c r="AR14" s="231"/>
      <c r="AS14" s="231"/>
      <c r="AT14" s="231"/>
      <c r="AU14" s="232"/>
    </row>
    <row r="15" spans="1:60" ht="23.25" customHeight="1">
      <c r="A15" s="256"/>
      <c r="B15" s="257"/>
      <c r="C15" s="257"/>
      <c r="D15" s="257"/>
      <c r="E15" s="257"/>
      <c r="F15" s="257"/>
      <c r="G15" s="257"/>
      <c r="H15" s="260"/>
      <c r="I15" s="261"/>
      <c r="J15" s="239" t="s">
        <v>41</v>
      </c>
      <c r="K15" s="240"/>
      <c r="L15" s="241" t="s">
        <v>42</v>
      </c>
      <c r="M15" s="241"/>
      <c r="N15" s="239" t="s">
        <v>73</v>
      </c>
      <c r="O15" s="242"/>
      <c r="P15" s="242"/>
      <c r="Q15" s="240"/>
      <c r="R15" s="233"/>
      <c r="S15" s="234"/>
      <c r="T15" s="235"/>
      <c r="U15" s="237"/>
      <c r="V15" s="238"/>
      <c r="W15" s="238"/>
      <c r="X15" s="238"/>
      <c r="Y15" s="238"/>
      <c r="Z15" s="238"/>
      <c r="AA15" s="238"/>
      <c r="AB15" s="238"/>
      <c r="AC15" s="233"/>
      <c r="AD15" s="234"/>
      <c r="AE15" s="234"/>
      <c r="AF15" s="234"/>
      <c r="AG15" s="234"/>
      <c r="AH15" s="234"/>
      <c r="AI15" s="234"/>
      <c r="AJ15" s="234"/>
      <c r="AK15" s="235"/>
      <c r="AL15" s="234"/>
      <c r="AM15" s="234"/>
      <c r="AN15" s="234"/>
      <c r="AO15" s="234"/>
      <c r="AP15" s="234"/>
      <c r="AQ15" s="234"/>
      <c r="AR15" s="234"/>
      <c r="AS15" s="234"/>
      <c r="AT15" s="234"/>
      <c r="AU15" s="235"/>
      <c r="AW15" s="51" t="s">
        <v>104</v>
      </c>
      <c r="AX15" s="50"/>
    </row>
    <row r="16" spans="1:60" ht="26.25" customHeight="1">
      <c r="A16" s="54"/>
      <c r="B16" s="265"/>
      <c r="C16" s="265"/>
      <c r="D16" s="265"/>
      <c r="E16" s="265"/>
      <c r="F16" s="265"/>
      <c r="G16" s="265"/>
      <c r="H16" s="266"/>
      <c r="I16" s="267"/>
      <c r="J16" s="268"/>
      <c r="K16" s="269"/>
      <c r="L16" s="270"/>
      <c r="M16" s="271"/>
      <c r="N16" s="270"/>
      <c r="O16" s="272"/>
      <c r="P16" s="272"/>
      <c r="Q16" s="271"/>
      <c r="R16" s="268"/>
      <c r="S16" s="273"/>
      <c r="T16" s="10" t="s">
        <v>43</v>
      </c>
      <c r="U16" s="262"/>
      <c r="V16" s="263"/>
      <c r="W16" s="263"/>
      <c r="X16" s="263"/>
      <c r="Y16" s="263"/>
      <c r="Z16" s="263"/>
      <c r="AA16" s="263"/>
      <c r="AB16" s="263"/>
      <c r="AC16" s="262"/>
      <c r="AD16" s="263"/>
      <c r="AE16" s="263"/>
      <c r="AF16" s="263"/>
      <c r="AG16" s="263"/>
      <c r="AH16" s="263"/>
      <c r="AI16" s="263"/>
      <c r="AJ16" s="263"/>
      <c r="AK16" s="264"/>
      <c r="AL16" s="263"/>
      <c r="AM16" s="263"/>
      <c r="AN16" s="263"/>
      <c r="AO16" s="263"/>
      <c r="AP16" s="263"/>
      <c r="AQ16" s="263"/>
      <c r="AR16" s="263"/>
      <c r="AS16" s="263"/>
      <c r="AT16" s="263"/>
      <c r="AU16" s="264"/>
      <c r="AW16" s="53">
        <v>0.1</v>
      </c>
      <c r="AX16" s="50"/>
    </row>
    <row r="17" spans="1:50" ht="26.25" customHeight="1">
      <c r="A17" s="54"/>
      <c r="B17" s="265"/>
      <c r="C17" s="265"/>
      <c r="D17" s="265"/>
      <c r="E17" s="265"/>
      <c r="F17" s="265"/>
      <c r="G17" s="265"/>
      <c r="H17" s="266"/>
      <c r="I17" s="267"/>
      <c r="J17" s="268"/>
      <c r="K17" s="269"/>
      <c r="L17" s="270"/>
      <c r="M17" s="271"/>
      <c r="N17" s="270"/>
      <c r="O17" s="272"/>
      <c r="P17" s="272"/>
      <c r="Q17" s="271"/>
      <c r="R17" s="268"/>
      <c r="S17" s="273"/>
      <c r="T17" s="10" t="s">
        <v>43</v>
      </c>
      <c r="U17" s="262"/>
      <c r="V17" s="263"/>
      <c r="W17" s="263"/>
      <c r="X17" s="263"/>
      <c r="Y17" s="263"/>
      <c r="Z17" s="263"/>
      <c r="AA17" s="263"/>
      <c r="AB17" s="263"/>
      <c r="AC17" s="262"/>
      <c r="AD17" s="263"/>
      <c r="AE17" s="263"/>
      <c r="AF17" s="263"/>
      <c r="AG17" s="263"/>
      <c r="AH17" s="263"/>
      <c r="AI17" s="263"/>
      <c r="AJ17" s="263"/>
      <c r="AK17" s="264"/>
      <c r="AL17" s="263"/>
      <c r="AM17" s="263"/>
      <c r="AN17" s="263"/>
      <c r="AO17" s="263"/>
      <c r="AP17" s="263"/>
      <c r="AQ17" s="263"/>
      <c r="AR17" s="263"/>
      <c r="AS17" s="263"/>
      <c r="AT17" s="263"/>
      <c r="AU17" s="264"/>
      <c r="AW17" s="53"/>
      <c r="AX17" s="50"/>
    </row>
    <row r="18" spans="1:50" ht="26.25" customHeight="1">
      <c r="A18" s="54"/>
      <c r="B18" s="265"/>
      <c r="C18" s="265"/>
      <c r="D18" s="265"/>
      <c r="E18" s="265"/>
      <c r="F18" s="265"/>
      <c r="G18" s="265"/>
      <c r="H18" s="266"/>
      <c r="I18" s="267"/>
      <c r="J18" s="268"/>
      <c r="K18" s="269"/>
      <c r="L18" s="270"/>
      <c r="M18" s="271"/>
      <c r="N18" s="262"/>
      <c r="O18" s="263"/>
      <c r="P18" s="263"/>
      <c r="Q18" s="264"/>
      <c r="R18" s="274"/>
      <c r="S18" s="275"/>
      <c r="T18" s="10" t="s">
        <v>43</v>
      </c>
      <c r="U18" s="262"/>
      <c r="V18" s="263"/>
      <c r="W18" s="263"/>
      <c r="X18" s="263"/>
      <c r="Y18" s="263"/>
      <c r="Z18" s="263"/>
      <c r="AA18" s="263"/>
      <c r="AB18" s="263"/>
      <c r="AC18" s="262"/>
      <c r="AD18" s="263"/>
      <c r="AE18" s="263"/>
      <c r="AF18" s="263"/>
      <c r="AG18" s="263"/>
      <c r="AH18" s="263"/>
      <c r="AI18" s="263"/>
      <c r="AJ18" s="263"/>
      <c r="AK18" s="264"/>
      <c r="AL18" s="263"/>
      <c r="AM18" s="263"/>
      <c r="AN18" s="263"/>
      <c r="AO18" s="263"/>
      <c r="AP18" s="263"/>
      <c r="AQ18" s="263"/>
      <c r="AR18" s="263"/>
      <c r="AS18" s="263"/>
      <c r="AT18" s="263"/>
      <c r="AU18" s="264"/>
      <c r="AW18" s="53"/>
      <c r="AX18" s="50"/>
    </row>
    <row r="19" spans="1:50" ht="26.25" customHeight="1">
      <c r="A19" s="54"/>
      <c r="B19" s="265"/>
      <c r="C19" s="265"/>
      <c r="D19" s="265"/>
      <c r="E19" s="265"/>
      <c r="F19" s="265"/>
      <c r="G19" s="265"/>
      <c r="H19" s="266"/>
      <c r="I19" s="267"/>
      <c r="J19" s="268"/>
      <c r="K19" s="269"/>
      <c r="L19" s="270"/>
      <c r="M19" s="271"/>
      <c r="N19" s="262"/>
      <c r="O19" s="263"/>
      <c r="P19" s="263"/>
      <c r="Q19" s="264"/>
      <c r="R19" s="274"/>
      <c r="S19" s="275"/>
      <c r="T19" s="10" t="s">
        <v>43</v>
      </c>
      <c r="U19" s="262"/>
      <c r="V19" s="263"/>
      <c r="W19" s="263"/>
      <c r="X19" s="263"/>
      <c r="Y19" s="263"/>
      <c r="Z19" s="263"/>
      <c r="AA19" s="263"/>
      <c r="AB19" s="263"/>
      <c r="AC19" s="262"/>
      <c r="AD19" s="263"/>
      <c r="AE19" s="263"/>
      <c r="AF19" s="263"/>
      <c r="AG19" s="263"/>
      <c r="AH19" s="263"/>
      <c r="AI19" s="263"/>
      <c r="AJ19" s="263"/>
      <c r="AK19" s="264"/>
      <c r="AL19" s="263"/>
      <c r="AM19" s="263"/>
      <c r="AN19" s="263"/>
      <c r="AO19" s="263"/>
      <c r="AP19" s="263"/>
      <c r="AQ19" s="263"/>
      <c r="AR19" s="263"/>
      <c r="AS19" s="263"/>
      <c r="AT19" s="263"/>
      <c r="AU19" s="264"/>
      <c r="AW19" s="53"/>
      <c r="AX19" s="50"/>
    </row>
    <row r="20" spans="1:50" ht="26.25" customHeight="1">
      <c r="A20" s="54"/>
      <c r="B20" s="265"/>
      <c r="C20" s="265"/>
      <c r="D20" s="265"/>
      <c r="E20" s="265"/>
      <c r="F20" s="265"/>
      <c r="G20" s="265"/>
      <c r="H20" s="266"/>
      <c r="I20" s="267"/>
      <c r="J20" s="268"/>
      <c r="K20" s="269"/>
      <c r="L20" s="270"/>
      <c r="M20" s="271"/>
      <c r="N20" s="262"/>
      <c r="O20" s="263"/>
      <c r="P20" s="263"/>
      <c r="Q20" s="264"/>
      <c r="R20" s="274"/>
      <c r="S20" s="275"/>
      <c r="T20" s="10" t="s">
        <v>43</v>
      </c>
      <c r="U20" s="262"/>
      <c r="V20" s="263"/>
      <c r="W20" s="263"/>
      <c r="X20" s="263"/>
      <c r="Y20" s="263"/>
      <c r="Z20" s="263"/>
      <c r="AA20" s="263"/>
      <c r="AB20" s="263"/>
      <c r="AC20" s="262"/>
      <c r="AD20" s="263"/>
      <c r="AE20" s="263"/>
      <c r="AF20" s="263"/>
      <c r="AG20" s="263"/>
      <c r="AH20" s="263"/>
      <c r="AI20" s="263"/>
      <c r="AJ20" s="263"/>
      <c r="AK20" s="264"/>
      <c r="AL20" s="263"/>
      <c r="AM20" s="263"/>
      <c r="AN20" s="263"/>
      <c r="AO20" s="263"/>
      <c r="AP20" s="263"/>
      <c r="AQ20" s="263"/>
      <c r="AR20" s="263"/>
      <c r="AS20" s="263"/>
      <c r="AT20" s="263"/>
      <c r="AU20" s="264"/>
      <c r="AW20" s="53"/>
      <c r="AX20" s="50"/>
    </row>
    <row r="21" spans="1:50" ht="26.25" customHeight="1">
      <c r="A21" s="54"/>
      <c r="B21" s="265"/>
      <c r="C21" s="265"/>
      <c r="D21" s="265"/>
      <c r="E21" s="265"/>
      <c r="F21" s="265"/>
      <c r="G21" s="265"/>
      <c r="H21" s="266"/>
      <c r="I21" s="267"/>
      <c r="J21" s="268"/>
      <c r="K21" s="269"/>
      <c r="L21" s="270"/>
      <c r="M21" s="271"/>
      <c r="N21" s="270"/>
      <c r="O21" s="272"/>
      <c r="P21" s="272"/>
      <c r="Q21" s="271"/>
      <c r="R21" s="268"/>
      <c r="S21" s="273"/>
      <c r="T21" s="10" t="s">
        <v>43</v>
      </c>
      <c r="U21" s="262"/>
      <c r="V21" s="263"/>
      <c r="W21" s="263"/>
      <c r="X21" s="263"/>
      <c r="Y21" s="263"/>
      <c r="Z21" s="263"/>
      <c r="AA21" s="263"/>
      <c r="AB21" s="263"/>
      <c r="AC21" s="262"/>
      <c r="AD21" s="263"/>
      <c r="AE21" s="263"/>
      <c r="AF21" s="263"/>
      <c r="AG21" s="263"/>
      <c r="AH21" s="263"/>
      <c r="AI21" s="263"/>
      <c r="AJ21" s="263"/>
      <c r="AK21" s="264"/>
      <c r="AL21" s="263"/>
      <c r="AM21" s="263"/>
      <c r="AN21" s="263"/>
      <c r="AO21" s="263"/>
      <c r="AP21" s="263"/>
      <c r="AQ21" s="263"/>
      <c r="AR21" s="263"/>
      <c r="AS21" s="263"/>
      <c r="AT21" s="263"/>
      <c r="AU21" s="264"/>
      <c r="AW21" s="53"/>
      <c r="AX21" s="50"/>
    </row>
    <row r="22" spans="1:50" ht="26.25" customHeight="1">
      <c r="A22" s="54"/>
      <c r="B22" s="265"/>
      <c r="C22" s="265"/>
      <c r="D22" s="265"/>
      <c r="E22" s="265"/>
      <c r="F22" s="265"/>
      <c r="G22" s="265"/>
      <c r="H22" s="266"/>
      <c r="I22" s="267"/>
      <c r="J22" s="268"/>
      <c r="K22" s="269"/>
      <c r="L22" s="270"/>
      <c r="M22" s="271"/>
      <c r="N22" s="270"/>
      <c r="O22" s="272"/>
      <c r="P22" s="272"/>
      <c r="Q22" s="271"/>
      <c r="R22" s="268"/>
      <c r="S22" s="273"/>
      <c r="T22" s="10" t="s">
        <v>43</v>
      </c>
      <c r="U22" s="262"/>
      <c r="V22" s="263"/>
      <c r="W22" s="263"/>
      <c r="X22" s="263"/>
      <c r="Y22" s="263"/>
      <c r="Z22" s="263"/>
      <c r="AA22" s="263"/>
      <c r="AB22" s="264"/>
      <c r="AC22" s="262"/>
      <c r="AD22" s="263"/>
      <c r="AE22" s="263"/>
      <c r="AF22" s="263"/>
      <c r="AG22" s="263"/>
      <c r="AH22" s="263"/>
      <c r="AI22" s="263"/>
      <c r="AJ22" s="263"/>
      <c r="AK22" s="264"/>
      <c r="AL22" s="263"/>
      <c r="AM22" s="263"/>
      <c r="AN22" s="263"/>
      <c r="AO22" s="263"/>
      <c r="AP22" s="263"/>
      <c r="AQ22" s="263"/>
      <c r="AR22" s="263"/>
      <c r="AS22" s="263"/>
      <c r="AT22" s="263"/>
      <c r="AU22" s="264"/>
      <c r="AW22" s="53"/>
      <c r="AX22" s="50"/>
    </row>
    <row r="23" spans="1:50" ht="26.25" customHeight="1" thickBot="1">
      <c r="A23" s="55"/>
      <c r="B23" s="276"/>
      <c r="C23" s="277"/>
      <c r="D23" s="277"/>
      <c r="E23" s="277"/>
      <c r="F23" s="277"/>
      <c r="G23" s="278"/>
      <c r="H23" s="279"/>
      <c r="I23" s="278"/>
      <c r="J23" s="276"/>
      <c r="K23" s="278"/>
      <c r="L23" s="280"/>
      <c r="M23" s="278"/>
      <c r="N23" s="280"/>
      <c r="O23" s="277"/>
      <c r="P23" s="277"/>
      <c r="Q23" s="278"/>
      <c r="R23" s="276"/>
      <c r="S23" s="277"/>
      <c r="T23" s="69" t="s">
        <v>43</v>
      </c>
      <c r="U23" s="280"/>
      <c r="V23" s="277"/>
      <c r="W23" s="277"/>
      <c r="X23" s="277"/>
      <c r="Y23" s="277"/>
      <c r="Z23" s="277"/>
      <c r="AA23" s="277"/>
      <c r="AB23" s="278"/>
      <c r="AC23" s="280"/>
      <c r="AD23" s="277"/>
      <c r="AE23" s="277"/>
      <c r="AF23" s="277"/>
      <c r="AG23" s="277"/>
      <c r="AH23" s="277"/>
      <c r="AI23" s="277"/>
      <c r="AJ23" s="277"/>
      <c r="AK23" s="278"/>
      <c r="AL23" s="263"/>
      <c r="AM23" s="263"/>
      <c r="AN23" s="263"/>
      <c r="AO23" s="263"/>
      <c r="AP23" s="263"/>
      <c r="AQ23" s="263"/>
      <c r="AR23" s="263"/>
      <c r="AS23" s="263"/>
      <c r="AT23" s="263"/>
      <c r="AU23" s="264"/>
      <c r="AW23" s="53"/>
      <c r="AX23" s="50"/>
    </row>
    <row r="24" spans="1:50" ht="9" customHeight="1" thickTop="1" thickBot="1">
      <c r="A24" s="290"/>
      <c r="B24" s="290"/>
      <c r="C24" s="290"/>
      <c r="D24" s="291"/>
      <c r="E24" s="291"/>
      <c r="F24" s="291"/>
      <c r="G24" s="28"/>
      <c r="H24" s="28"/>
      <c r="I24" s="292"/>
      <c r="J24" s="292"/>
      <c r="K24" s="292"/>
      <c r="L24" s="11"/>
      <c r="M24" s="28"/>
      <c r="N24" s="12"/>
      <c r="O24" s="12"/>
      <c r="P24" s="12"/>
      <c r="Q24" s="12"/>
      <c r="R24" s="12"/>
      <c r="S24" s="11"/>
      <c r="T24" s="11"/>
      <c r="U24" s="11"/>
      <c r="V24" s="29"/>
      <c r="W24" s="29"/>
      <c r="X24" s="29"/>
      <c r="Y24" s="29"/>
      <c r="Z24" s="29"/>
      <c r="AA24" s="29"/>
      <c r="AB24" s="29"/>
      <c r="AC24" s="293"/>
      <c r="AD24" s="293"/>
      <c r="AE24" s="293"/>
      <c r="AF24" s="293"/>
      <c r="AG24" s="293"/>
      <c r="AH24" s="293"/>
      <c r="AI24" s="293"/>
      <c r="AJ24" s="293"/>
      <c r="AK24" s="293"/>
      <c r="AL24" s="294"/>
      <c r="AM24" s="294"/>
      <c r="AN24" s="294"/>
      <c r="AO24" s="294"/>
      <c r="AP24" s="294"/>
      <c r="AQ24" s="294"/>
      <c r="AR24" s="294"/>
      <c r="AS24" s="294"/>
      <c r="AT24" s="294"/>
      <c r="AU24" s="294"/>
      <c r="AW24" s="50"/>
      <c r="AX24" s="50"/>
    </row>
    <row r="25" spans="1:50" ht="23.25" customHeight="1" thickTop="1">
      <c r="D25" s="30"/>
      <c r="E25" s="30"/>
      <c r="F25" s="30"/>
      <c r="I25" s="31"/>
      <c r="J25" s="31"/>
      <c r="N25" s="32"/>
      <c r="O25" s="32"/>
      <c r="P25" s="32"/>
      <c r="Q25" s="32"/>
      <c r="R25" s="32"/>
      <c r="S25" s="295" t="s">
        <v>79</v>
      </c>
      <c r="T25" s="296"/>
      <c r="U25" s="296" t="s">
        <v>111</v>
      </c>
      <c r="V25" s="296"/>
      <c r="W25" s="296"/>
      <c r="X25" s="296"/>
      <c r="Y25" s="296"/>
      <c r="Z25" s="296"/>
      <c r="AA25" s="296"/>
      <c r="AB25" s="296"/>
      <c r="AC25" s="297" t="s">
        <v>14</v>
      </c>
      <c r="AD25" s="297"/>
      <c r="AE25" s="297"/>
      <c r="AF25" s="297"/>
      <c r="AG25" s="297"/>
      <c r="AH25" s="297"/>
      <c r="AI25" s="297"/>
      <c r="AJ25" s="297"/>
      <c r="AK25" s="297"/>
      <c r="AL25" s="298" t="s">
        <v>110</v>
      </c>
      <c r="AM25" s="299"/>
      <c r="AN25" s="299"/>
      <c r="AO25" s="299"/>
      <c r="AP25" s="299"/>
      <c r="AQ25" s="299"/>
      <c r="AR25" s="299"/>
      <c r="AS25" s="299"/>
      <c r="AT25" s="299"/>
      <c r="AU25" s="300"/>
      <c r="AW25" s="50"/>
      <c r="AX25" s="50"/>
    </row>
    <row r="26" spans="1:50" ht="23.25" customHeight="1">
      <c r="A26" s="1" t="s">
        <v>74</v>
      </c>
      <c r="I26" s="31"/>
      <c r="J26" s="31"/>
      <c r="N26" s="32"/>
      <c r="O26" s="32"/>
      <c r="P26" s="32"/>
      <c r="Q26" s="32"/>
      <c r="R26" s="32"/>
      <c r="S26" s="281">
        <v>0.1</v>
      </c>
      <c r="T26" s="282"/>
      <c r="U26" s="283">
        <f>SUMIF(AW16:AW23,10%,AL16:AU23)</f>
        <v>0</v>
      </c>
      <c r="V26" s="284"/>
      <c r="W26" s="284"/>
      <c r="X26" s="284"/>
      <c r="Y26" s="284"/>
      <c r="Z26" s="284"/>
      <c r="AA26" s="284"/>
      <c r="AB26" s="285"/>
      <c r="AC26" s="286">
        <f>U26*0.1</f>
        <v>0</v>
      </c>
      <c r="AD26" s="287"/>
      <c r="AE26" s="287"/>
      <c r="AF26" s="287"/>
      <c r="AG26" s="287"/>
      <c r="AH26" s="287"/>
      <c r="AI26" s="287"/>
      <c r="AJ26" s="287"/>
      <c r="AK26" s="288"/>
      <c r="AL26" s="287">
        <f>SUM(U26:AK26)</f>
        <v>0</v>
      </c>
      <c r="AM26" s="287"/>
      <c r="AN26" s="287"/>
      <c r="AO26" s="287"/>
      <c r="AP26" s="287"/>
      <c r="AQ26" s="287"/>
      <c r="AR26" s="287"/>
      <c r="AS26" s="287"/>
      <c r="AT26" s="287"/>
      <c r="AU26" s="289"/>
      <c r="AW26" s="50"/>
      <c r="AX26" s="50"/>
    </row>
    <row r="27" spans="1:50" ht="23.25" customHeight="1">
      <c r="A27" s="1" t="s">
        <v>76</v>
      </c>
      <c r="I27" s="31"/>
      <c r="J27" s="31"/>
      <c r="N27" s="32"/>
      <c r="O27" s="32"/>
      <c r="P27" s="32"/>
      <c r="Q27" s="32"/>
      <c r="R27" s="32"/>
      <c r="S27" s="281">
        <v>0.08</v>
      </c>
      <c r="T27" s="282"/>
      <c r="U27" s="283">
        <f>SUMIF(AW16:AW23,8%,AL16:AU23)</f>
        <v>0</v>
      </c>
      <c r="V27" s="284"/>
      <c r="W27" s="284"/>
      <c r="X27" s="284"/>
      <c r="Y27" s="284"/>
      <c r="Z27" s="284"/>
      <c r="AA27" s="284"/>
      <c r="AB27" s="285"/>
      <c r="AC27" s="283">
        <f>U27*0.08</f>
        <v>0</v>
      </c>
      <c r="AD27" s="284"/>
      <c r="AE27" s="284"/>
      <c r="AF27" s="284"/>
      <c r="AG27" s="284"/>
      <c r="AH27" s="284"/>
      <c r="AI27" s="284"/>
      <c r="AJ27" s="284"/>
      <c r="AK27" s="285"/>
      <c r="AL27" s="287">
        <f>SUM(U27:AK27)</f>
        <v>0</v>
      </c>
      <c r="AM27" s="287"/>
      <c r="AN27" s="287"/>
      <c r="AO27" s="287"/>
      <c r="AP27" s="287"/>
      <c r="AQ27" s="287"/>
      <c r="AR27" s="287"/>
      <c r="AS27" s="287"/>
      <c r="AT27" s="287"/>
      <c r="AU27" s="289"/>
      <c r="AW27" s="50"/>
      <c r="AX27" s="50"/>
    </row>
    <row r="28" spans="1:50" ht="23.25" customHeight="1" thickBot="1">
      <c r="A28" s="1" t="s">
        <v>75</v>
      </c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13" t="s">
        <v>80</v>
      </c>
      <c r="T28" s="314"/>
      <c r="U28" s="283">
        <f>SUMIF(AW16:AW23,"非課税",AL16:AU23)</f>
        <v>0</v>
      </c>
      <c r="V28" s="284"/>
      <c r="W28" s="284"/>
      <c r="X28" s="284"/>
      <c r="Y28" s="284"/>
      <c r="Z28" s="284"/>
      <c r="AA28" s="284"/>
      <c r="AB28" s="285"/>
      <c r="AC28" s="315"/>
      <c r="AD28" s="316"/>
      <c r="AE28" s="316"/>
      <c r="AF28" s="316"/>
      <c r="AG28" s="316"/>
      <c r="AH28" s="316"/>
      <c r="AI28" s="316"/>
      <c r="AJ28" s="316"/>
      <c r="AK28" s="317"/>
      <c r="AL28" s="287">
        <f>U28</f>
        <v>0</v>
      </c>
      <c r="AM28" s="287"/>
      <c r="AN28" s="287"/>
      <c r="AO28" s="287"/>
      <c r="AP28" s="287"/>
      <c r="AQ28" s="287"/>
      <c r="AR28" s="287"/>
      <c r="AS28" s="287"/>
      <c r="AT28" s="287"/>
      <c r="AU28" s="289"/>
      <c r="AW28" s="50"/>
      <c r="AX28" s="50"/>
    </row>
    <row r="29" spans="1:50" ht="23.25" customHeight="1" thickTop="1" thickBot="1">
      <c r="A29" s="1" t="s">
        <v>77</v>
      </c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18" t="s">
        <v>46</v>
      </c>
      <c r="T29" s="318"/>
      <c r="U29" s="319">
        <f>SUM(U26:AB28)</f>
        <v>0</v>
      </c>
      <c r="V29" s="320"/>
      <c r="W29" s="320"/>
      <c r="X29" s="320"/>
      <c r="Y29" s="320"/>
      <c r="Z29" s="320"/>
      <c r="AA29" s="320"/>
      <c r="AB29" s="320"/>
      <c r="AC29" s="320">
        <f>SUM(AC26:AK27)</f>
        <v>0</v>
      </c>
      <c r="AD29" s="320"/>
      <c r="AE29" s="320"/>
      <c r="AF29" s="320"/>
      <c r="AG29" s="320"/>
      <c r="AH29" s="320"/>
      <c r="AI29" s="320"/>
      <c r="AJ29" s="320"/>
      <c r="AK29" s="320"/>
      <c r="AL29" s="320">
        <f>SUM(AL26:AU28)</f>
        <v>0</v>
      </c>
      <c r="AM29" s="320"/>
      <c r="AN29" s="320"/>
      <c r="AO29" s="320"/>
      <c r="AP29" s="320"/>
      <c r="AQ29" s="320"/>
      <c r="AR29" s="320"/>
      <c r="AS29" s="320"/>
      <c r="AT29" s="320"/>
      <c r="AU29" s="321"/>
      <c r="AW29" s="50"/>
      <c r="AX29" s="50"/>
    </row>
    <row r="30" spans="1:50" ht="2.25" customHeight="1" thickTop="1"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W30" s="50"/>
      <c r="AX30" s="50"/>
    </row>
    <row r="31" spans="1:50" ht="23.25" customHeight="1">
      <c r="A31" s="1" t="s">
        <v>78</v>
      </c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01" t="s">
        <v>66</v>
      </c>
      <c r="AO31" s="302"/>
      <c r="AP31" s="302"/>
      <c r="AQ31" s="302"/>
      <c r="AR31" s="302"/>
      <c r="AS31" s="302"/>
      <c r="AT31" s="302"/>
      <c r="AU31" s="303"/>
      <c r="AW31" s="50"/>
      <c r="AX31" s="50"/>
    </row>
    <row r="32" spans="1:50" ht="23.25" customHeight="1">
      <c r="A32" s="1" t="s">
        <v>81</v>
      </c>
      <c r="T32" s="13"/>
      <c r="AL32" s="34"/>
      <c r="AM32" s="34"/>
      <c r="AN32" s="304" t="s">
        <v>15</v>
      </c>
      <c r="AO32" s="305"/>
      <c r="AP32" s="305"/>
      <c r="AQ32" s="305"/>
      <c r="AR32" s="305"/>
      <c r="AS32" s="305"/>
      <c r="AT32" s="305"/>
      <c r="AU32" s="306"/>
      <c r="AW32" s="50"/>
      <c r="AX32" s="50"/>
    </row>
    <row r="33" spans="38:50" ht="6" customHeight="1">
      <c r="AL33" s="34"/>
      <c r="AM33" s="34"/>
      <c r="AN33" s="307"/>
      <c r="AO33" s="308"/>
      <c r="AP33" s="308"/>
      <c r="AQ33" s="308"/>
      <c r="AR33" s="308"/>
      <c r="AS33" s="308"/>
      <c r="AT33" s="308"/>
      <c r="AU33" s="309"/>
      <c r="AW33" s="50"/>
      <c r="AX33" s="50"/>
    </row>
    <row r="34" spans="38:50" ht="6" customHeight="1">
      <c r="AN34" s="310"/>
      <c r="AO34" s="311"/>
      <c r="AP34" s="311"/>
      <c r="AQ34" s="311"/>
      <c r="AR34" s="311"/>
      <c r="AS34" s="311"/>
      <c r="AT34" s="311"/>
      <c r="AU34" s="312"/>
      <c r="AW34" s="50"/>
      <c r="AX34" s="50"/>
    </row>
  </sheetData>
  <sheetProtection formatCells="0" selectLockedCells="1" sort="0" autoFilter="0"/>
  <mergeCells count="149">
    <mergeCell ref="N4:P4"/>
    <mergeCell ref="AA4:AG4"/>
    <mergeCell ref="AH4:AU4"/>
    <mergeCell ref="AA5:AG5"/>
    <mergeCell ref="AH5:AT5"/>
    <mergeCell ref="AU5:AV5"/>
    <mergeCell ref="A1:AU1"/>
    <mergeCell ref="A2:J3"/>
    <mergeCell ref="K2:L3"/>
    <mergeCell ref="AH2:AU2"/>
    <mergeCell ref="N3:P3"/>
    <mergeCell ref="Z3:AG3"/>
    <mergeCell ref="AH3:AU3"/>
    <mergeCell ref="N6:O6"/>
    <mergeCell ref="V6:W6"/>
    <mergeCell ref="AA6:AG6"/>
    <mergeCell ref="AH6:AU6"/>
    <mergeCell ref="A8:C8"/>
    <mergeCell ref="D8:K8"/>
    <mergeCell ref="L8:M8"/>
    <mergeCell ref="N8:N11"/>
    <mergeCell ref="O8:P8"/>
    <mergeCell ref="Q8:R8"/>
    <mergeCell ref="S8:T8"/>
    <mergeCell ref="U8:W8"/>
    <mergeCell ref="X8:AA8"/>
    <mergeCell ref="AB8:AE8"/>
    <mergeCell ref="AF8:AU8"/>
    <mergeCell ref="A9:K9"/>
    <mergeCell ref="L9:M11"/>
    <mergeCell ref="O9:P11"/>
    <mergeCell ref="Q9:R11"/>
    <mergeCell ref="S9:T11"/>
    <mergeCell ref="R14:T15"/>
    <mergeCell ref="U14:AB15"/>
    <mergeCell ref="AC14:AK15"/>
    <mergeCell ref="AL14:AU15"/>
    <mergeCell ref="J15:K15"/>
    <mergeCell ref="L15:M15"/>
    <mergeCell ref="N15:Q15"/>
    <mergeCell ref="U9:W11"/>
    <mergeCell ref="X9:AA11"/>
    <mergeCell ref="AB9:AE11"/>
    <mergeCell ref="AF9:AU11"/>
    <mergeCell ref="A10:K11"/>
    <mergeCell ref="A14:A15"/>
    <mergeCell ref="B14:G15"/>
    <mergeCell ref="H14:I15"/>
    <mergeCell ref="J14:M14"/>
    <mergeCell ref="N14:Q14"/>
    <mergeCell ref="U16:AB16"/>
    <mergeCell ref="AC16:AK16"/>
    <mergeCell ref="AL16:AU16"/>
    <mergeCell ref="B17:G17"/>
    <mergeCell ref="H17:I17"/>
    <mergeCell ref="J17:K17"/>
    <mergeCell ref="L17:M17"/>
    <mergeCell ref="N17:Q17"/>
    <mergeCell ref="R17:S17"/>
    <mergeCell ref="U17:AB17"/>
    <mergeCell ref="B16:G16"/>
    <mergeCell ref="H16:I16"/>
    <mergeCell ref="J16:K16"/>
    <mergeCell ref="L16:M16"/>
    <mergeCell ref="N16:Q16"/>
    <mergeCell ref="R16:S16"/>
    <mergeCell ref="AC17:AK17"/>
    <mergeCell ref="AL17:AU17"/>
    <mergeCell ref="B18:G18"/>
    <mergeCell ref="H18:I18"/>
    <mergeCell ref="J18:K18"/>
    <mergeCell ref="L18:M18"/>
    <mergeCell ref="N18:Q18"/>
    <mergeCell ref="R18:S18"/>
    <mergeCell ref="U18:AB18"/>
    <mergeCell ref="AC18:AK18"/>
    <mergeCell ref="AL18:AU18"/>
    <mergeCell ref="B19:G19"/>
    <mergeCell ref="H19:I19"/>
    <mergeCell ref="J19:K19"/>
    <mergeCell ref="L19:M19"/>
    <mergeCell ref="N19:Q19"/>
    <mergeCell ref="R19:S19"/>
    <mergeCell ref="U19:AB19"/>
    <mergeCell ref="AC19:AK19"/>
    <mergeCell ref="AL19:AU19"/>
    <mergeCell ref="U20:AB20"/>
    <mergeCell ref="AC20:AK20"/>
    <mergeCell ref="AL20:AU20"/>
    <mergeCell ref="B21:G21"/>
    <mergeCell ref="H21:I21"/>
    <mergeCell ref="J21:K21"/>
    <mergeCell ref="L21:M21"/>
    <mergeCell ref="N21:Q21"/>
    <mergeCell ref="R21:S21"/>
    <mergeCell ref="U21:AB21"/>
    <mergeCell ref="B20:G20"/>
    <mergeCell ref="H20:I20"/>
    <mergeCell ref="J20:K20"/>
    <mergeCell ref="L20:M20"/>
    <mergeCell ref="N20:Q20"/>
    <mergeCell ref="R20:S20"/>
    <mergeCell ref="AC21:AK21"/>
    <mergeCell ref="AL21:AU21"/>
    <mergeCell ref="B22:G22"/>
    <mergeCell ref="H22:I22"/>
    <mergeCell ref="J22:K22"/>
    <mergeCell ref="L22:M22"/>
    <mergeCell ref="N22:Q22"/>
    <mergeCell ref="R22:S22"/>
    <mergeCell ref="U22:AB22"/>
    <mergeCell ref="AC22:AK22"/>
    <mergeCell ref="AL22:AU22"/>
    <mergeCell ref="B23:G23"/>
    <mergeCell ref="H23:I23"/>
    <mergeCell ref="J23:K23"/>
    <mergeCell ref="L23:M23"/>
    <mergeCell ref="N23:Q23"/>
    <mergeCell ref="R23:S23"/>
    <mergeCell ref="U23:AB23"/>
    <mergeCell ref="AC23:AK23"/>
    <mergeCell ref="AL23:AU23"/>
    <mergeCell ref="S26:T26"/>
    <mergeCell ref="U26:AB26"/>
    <mergeCell ref="AC26:AK26"/>
    <mergeCell ref="AL26:AU26"/>
    <mergeCell ref="S27:T27"/>
    <mergeCell ref="U27:AB27"/>
    <mergeCell ref="AC27:AK27"/>
    <mergeCell ref="AL27:AU27"/>
    <mergeCell ref="A24:C24"/>
    <mergeCell ref="D24:F24"/>
    <mergeCell ref="I24:K24"/>
    <mergeCell ref="AC24:AK24"/>
    <mergeCell ref="AL24:AU24"/>
    <mergeCell ref="S25:T25"/>
    <mergeCell ref="U25:AB25"/>
    <mergeCell ref="AC25:AK25"/>
    <mergeCell ref="AL25:AU25"/>
    <mergeCell ref="AN31:AU31"/>
    <mergeCell ref="AN32:AU34"/>
    <mergeCell ref="S28:T28"/>
    <mergeCell ref="U28:AB28"/>
    <mergeCell ref="AC28:AK28"/>
    <mergeCell ref="AL28:AU28"/>
    <mergeCell ref="S29:T29"/>
    <mergeCell ref="U29:AB29"/>
    <mergeCell ref="AC29:AK29"/>
    <mergeCell ref="AL29:AU29"/>
  </mergeCells>
  <phoneticPr fontId="2"/>
  <conditionalFormatting sqref="J16:M23 AL16:AU23">
    <cfRule type="expression" dxfId="25" priority="5">
      <formula>$M$4="✓"</formula>
    </cfRule>
    <cfRule type="expression" priority="6">
      <formula>$M$4="✓"</formula>
    </cfRule>
  </conditionalFormatting>
  <conditionalFormatting sqref="J16:M23">
    <cfRule type="expression" dxfId="24" priority="1">
      <formula>$M$3="✓"</formula>
    </cfRule>
  </conditionalFormatting>
  <conditionalFormatting sqref="N16:AK23">
    <cfRule type="expression" dxfId="23" priority="2">
      <formula>$M$4="✓"</formula>
    </cfRule>
  </conditionalFormatting>
  <conditionalFormatting sqref="N16:AU23">
    <cfRule type="expression" dxfId="22" priority="7">
      <formula>$M$3="✓"</formula>
    </cfRule>
  </conditionalFormatting>
  <dataValidations count="5">
    <dataValidation imeMode="fullAlpha" allowBlank="1" showInputMessage="1" showErrorMessage="1" sqref="AH3:AU3 D8:K8 N25:R27" xr:uid="{03F18444-8424-45A7-B26D-BDD3AF14617B}"/>
    <dataValidation imeMode="fullKatakana" allowBlank="1" showInputMessage="1" showErrorMessage="1" sqref="I24 D24:F24" xr:uid="{AE8CFE5C-6934-4C3B-9F5E-459124BDFB22}"/>
    <dataValidation type="list" allowBlank="1" showInputMessage="1" showErrorMessage="1" sqref="AW16:AW23" xr:uid="{AC5FBE92-E2AC-41A5-AFC8-52D1B0EA2888}">
      <formula1>$BF$3:$BF$5</formula1>
    </dataValidation>
    <dataValidation type="list" showInputMessage="1" showErrorMessage="1" sqref="M4" xr:uid="{BC2D87FD-C8AA-46BB-A383-A49C6C566127}">
      <formula1>$BH$3</formula1>
    </dataValidation>
    <dataValidation type="list" allowBlank="1" showInputMessage="1" showErrorMessage="1" sqref="M3" xr:uid="{6D73FEEC-443A-4DF5-B576-D160830C224C}">
      <formula1>$BH$3</formula1>
    </dataValidation>
  </dataValidations>
  <printOptions horizontalCentered="1"/>
  <pageMargins left="0.70866141732283472" right="0.62992125984251968" top="0.35433070866141736" bottom="0.15748031496062992" header="0.19685039370078741" footer="0"/>
  <pageSetup paperSize="9" scale="91" orientation="landscape" cellComments="asDisplayed" r:id="rId1"/>
  <headerFooter>
    <oddFooter>&amp;R&amp;"ＭＳ Ｐ明朝,標準"&amp;9総務部 R-0843-7　23.09.28改訂　　　　　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5E0A3-659A-45D6-9DAB-484F4808D307}">
  <sheetPr>
    <tabColor rgb="FFFF66FF"/>
  </sheetPr>
  <dimension ref="A1:BH34"/>
  <sheetViews>
    <sheetView showGridLines="0" showZeros="0" tabSelected="1" view="pageBreakPreview" zoomScaleNormal="100" zoomScaleSheetLayoutView="100" workbookViewId="0">
      <selection activeCell="AX16" sqref="AX16"/>
    </sheetView>
  </sheetViews>
  <sheetFormatPr defaultColWidth="9" defaultRowHeight="13.5"/>
  <cols>
    <col min="1" max="21" width="4.25" style="1" customWidth="1"/>
    <col min="22" max="48" width="2.125" style="1" customWidth="1"/>
    <col min="49" max="16384" width="9" style="1"/>
  </cols>
  <sheetData>
    <row r="1" spans="1:60" ht="25.5">
      <c r="A1" s="204" t="s">
        <v>18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204"/>
      <c r="AD1" s="204"/>
      <c r="AE1" s="204"/>
      <c r="AF1" s="204"/>
      <c r="AG1" s="204"/>
      <c r="AH1" s="204"/>
      <c r="AI1" s="204"/>
      <c r="AJ1" s="204"/>
      <c r="AK1" s="204"/>
      <c r="AL1" s="204"/>
      <c r="AM1" s="204"/>
      <c r="AN1" s="204"/>
      <c r="AO1" s="204"/>
      <c r="AP1" s="204"/>
      <c r="AQ1" s="204"/>
      <c r="AR1" s="204"/>
      <c r="AS1" s="204"/>
      <c r="AT1" s="204"/>
      <c r="AU1" s="204"/>
    </row>
    <row r="2" spans="1:60" ht="18.75" customHeight="1">
      <c r="A2" s="205" t="s">
        <v>124</v>
      </c>
      <c r="B2" s="206"/>
      <c r="C2" s="206"/>
      <c r="D2" s="206"/>
      <c r="E2" s="206"/>
      <c r="F2" s="206"/>
      <c r="G2" s="206"/>
      <c r="H2" s="206"/>
      <c r="I2" s="206"/>
      <c r="J2" s="206"/>
      <c r="K2" s="208"/>
      <c r="L2" s="208"/>
      <c r="M2" s="50"/>
      <c r="AH2" s="209"/>
      <c r="AI2" s="209"/>
      <c r="AJ2" s="209"/>
      <c r="AK2" s="209"/>
      <c r="AL2" s="209"/>
      <c r="AM2" s="209"/>
      <c r="AN2" s="209"/>
      <c r="AO2" s="209"/>
      <c r="AP2" s="209"/>
      <c r="AQ2" s="209"/>
      <c r="AR2" s="209"/>
      <c r="AS2" s="209"/>
      <c r="AT2" s="209"/>
      <c r="AU2" s="209"/>
    </row>
    <row r="3" spans="1:60" ht="18.75" customHeight="1">
      <c r="A3" s="207"/>
      <c r="B3" s="207"/>
      <c r="C3" s="207"/>
      <c r="D3" s="207"/>
      <c r="E3" s="207"/>
      <c r="F3" s="207"/>
      <c r="G3" s="207"/>
      <c r="H3" s="207"/>
      <c r="I3" s="207"/>
      <c r="J3" s="207"/>
      <c r="K3" s="208"/>
      <c r="L3" s="208"/>
      <c r="M3" s="51"/>
      <c r="N3" s="200" t="s">
        <v>19</v>
      </c>
      <c r="O3" s="200"/>
      <c r="P3" s="200"/>
      <c r="Q3" s="25" t="s">
        <v>48</v>
      </c>
      <c r="R3" s="6"/>
      <c r="S3" s="56"/>
      <c r="U3" s="25"/>
      <c r="V3" s="25"/>
      <c r="W3" s="26" t="s">
        <v>49</v>
      </c>
      <c r="Z3" s="210" t="s">
        <v>87</v>
      </c>
      <c r="AA3" s="210"/>
      <c r="AB3" s="210"/>
      <c r="AC3" s="210"/>
      <c r="AD3" s="210"/>
      <c r="AE3" s="210"/>
      <c r="AF3" s="210"/>
      <c r="AG3" s="210"/>
      <c r="AH3" s="211"/>
      <c r="AI3" s="211"/>
      <c r="AJ3" s="211"/>
      <c r="AK3" s="211"/>
      <c r="AL3" s="211"/>
      <c r="AM3" s="211"/>
      <c r="AN3" s="211"/>
      <c r="AO3" s="211"/>
      <c r="AP3" s="211"/>
      <c r="AQ3" s="211"/>
      <c r="AR3" s="211"/>
      <c r="AS3" s="211"/>
      <c r="AT3" s="211"/>
      <c r="AU3" s="211"/>
      <c r="BF3" s="36">
        <v>0.1</v>
      </c>
      <c r="BH3" s="21" t="s">
        <v>68</v>
      </c>
    </row>
    <row r="4" spans="1:60" ht="18.75" customHeight="1">
      <c r="B4" s="1" t="s">
        <v>20</v>
      </c>
      <c r="K4" s="52"/>
      <c r="L4" s="50"/>
      <c r="M4" s="51"/>
      <c r="N4" s="200" t="s">
        <v>21</v>
      </c>
      <c r="O4" s="200"/>
      <c r="P4" s="200"/>
      <c r="Q4" s="25"/>
      <c r="R4" s="25"/>
      <c r="S4" s="25"/>
      <c r="T4" s="25"/>
      <c r="U4" s="25"/>
      <c r="V4" s="25"/>
      <c r="W4" s="26"/>
      <c r="AA4" s="201" t="s">
        <v>1</v>
      </c>
      <c r="AB4" s="201"/>
      <c r="AC4" s="201"/>
      <c r="AD4" s="201"/>
      <c r="AE4" s="201"/>
      <c r="AF4" s="201"/>
      <c r="AG4" s="201"/>
      <c r="AH4" s="202"/>
      <c r="AI4" s="202"/>
      <c r="AJ4" s="202"/>
      <c r="AK4" s="202"/>
      <c r="AL4" s="202"/>
      <c r="AM4" s="202"/>
      <c r="AN4" s="202"/>
      <c r="AO4" s="202"/>
      <c r="AP4" s="202"/>
      <c r="AQ4" s="202"/>
      <c r="AR4" s="202"/>
      <c r="AS4" s="202"/>
      <c r="AT4" s="202"/>
      <c r="AU4" s="202"/>
      <c r="BF4" s="36">
        <v>0.08</v>
      </c>
    </row>
    <row r="5" spans="1:60" ht="18.75" customHeight="1">
      <c r="A5" s="1" t="s">
        <v>16</v>
      </c>
      <c r="N5" s="27"/>
      <c r="AA5" s="201" t="s">
        <v>2</v>
      </c>
      <c r="AB5" s="201"/>
      <c r="AC5" s="201"/>
      <c r="AD5" s="201"/>
      <c r="AE5" s="201"/>
      <c r="AF5" s="201"/>
      <c r="AG5" s="201"/>
      <c r="AH5" s="202"/>
      <c r="AI5" s="202"/>
      <c r="AJ5" s="202"/>
      <c r="AK5" s="202"/>
      <c r="AL5" s="202"/>
      <c r="AM5" s="202"/>
      <c r="AN5" s="202"/>
      <c r="AO5" s="202"/>
      <c r="AP5" s="202"/>
      <c r="AQ5" s="202"/>
      <c r="AR5" s="202"/>
      <c r="AS5" s="202"/>
      <c r="AT5" s="202"/>
      <c r="AU5" s="203" t="s">
        <v>22</v>
      </c>
      <c r="AV5" s="203"/>
      <c r="BF5" s="38" t="s">
        <v>80</v>
      </c>
    </row>
    <row r="6" spans="1:60" ht="18.75" customHeight="1">
      <c r="A6" s="7" t="s">
        <v>23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212"/>
      <c r="O6" s="212"/>
      <c r="P6" s="9" t="s">
        <v>3</v>
      </c>
      <c r="Q6" s="22"/>
      <c r="R6" s="9" t="s">
        <v>24</v>
      </c>
      <c r="S6" s="22"/>
      <c r="T6" s="9" t="s">
        <v>25</v>
      </c>
      <c r="U6" s="23" t="s">
        <v>26</v>
      </c>
      <c r="V6" s="213"/>
      <c r="W6" s="213"/>
      <c r="X6" s="9"/>
      <c r="Y6" s="9"/>
      <c r="Z6" s="9"/>
      <c r="AA6" s="214" t="s">
        <v>5</v>
      </c>
      <c r="AB6" s="214"/>
      <c r="AC6" s="214"/>
      <c r="AD6" s="214"/>
      <c r="AE6" s="214"/>
      <c r="AF6" s="214"/>
      <c r="AG6" s="214"/>
      <c r="AH6" s="215"/>
      <c r="AI6" s="215"/>
      <c r="AJ6" s="215"/>
      <c r="AK6" s="215"/>
      <c r="AL6" s="215"/>
      <c r="AM6" s="215"/>
      <c r="AN6" s="215"/>
      <c r="AO6" s="215"/>
      <c r="AP6" s="215"/>
      <c r="AQ6" s="215"/>
      <c r="AR6" s="215"/>
      <c r="AS6" s="215"/>
      <c r="AT6" s="215"/>
      <c r="AU6" s="215"/>
    </row>
    <row r="7" spans="1:60" ht="7.5" customHeight="1">
      <c r="W7" s="24"/>
      <c r="X7" s="24"/>
      <c r="Y7" s="24"/>
      <c r="Z7" s="24"/>
    </row>
    <row r="8" spans="1:60" ht="16.5" customHeight="1">
      <c r="A8" s="151" t="s">
        <v>27</v>
      </c>
      <c r="B8" s="151"/>
      <c r="C8" s="151"/>
      <c r="D8" s="216"/>
      <c r="E8" s="217"/>
      <c r="F8" s="217"/>
      <c r="G8" s="217"/>
      <c r="H8" s="217"/>
      <c r="I8" s="217"/>
      <c r="J8" s="217"/>
      <c r="K8" s="218"/>
      <c r="L8" s="104" t="s">
        <v>28</v>
      </c>
      <c r="M8" s="149"/>
      <c r="N8" s="219" t="s">
        <v>6</v>
      </c>
      <c r="O8" s="151" t="s">
        <v>29</v>
      </c>
      <c r="P8" s="151"/>
      <c r="Q8" s="151" t="s">
        <v>30</v>
      </c>
      <c r="R8" s="151"/>
      <c r="S8" s="151" t="s">
        <v>31</v>
      </c>
      <c r="T8" s="151"/>
      <c r="U8" s="104" t="s">
        <v>7</v>
      </c>
      <c r="V8" s="105"/>
      <c r="W8" s="105"/>
      <c r="X8" s="151" t="s">
        <v>32</v>
      </c>
      <c r="Y8" s="151"/>
      <c r="Z8" s="151"/>
      <c r="AA8" s="151"/>
      <c r="AB8" s="104" t="s">
        <v>8</v>
      </c>
      <c r="AC8" s="105"/>
      <c r="AD8" s="105"/>
      <c r="AE8" s="149"/>
      <c r="AF8" s="152" t="s">
        <v>33</v>
      </c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221"/>
      <c r="AX8" s="37"/>
    </row>
    <row r="9" spans="1:60" ht="16.5" customHeight="1">
      <c r="A9" s="222" t="s">
        <v>34</v>
      </c>
      <c r="B9" s="222"/>
      <c r="C9" s="222"/>
      <c r="D9" s="222"/>
      <c r="E9" s="222"/>
      <c r="F9" s="222"/>
      <c r="G9" s="222"/>
      <c r="H9" s="222"/>
      <c r="I9" s="222"/>
      <c r="J9" s="222"/>
      <c r="K9" s="222"/>
      <c r="L9" s="223"/>
      <c r="M9" s="224"/>
      <c r="N9" s="219"/>
      <c r="O9" s="152"/>
      <c r="P9" s="221"/>
      <c r="Q9" s="152"/>
      <c r="R9" s="221"/>
      <c r="S9" s="152"/>
      <c r="T9" s="221"/>
      <c r="U9" s="152"/>
      <c r="V9" s="103"/>
      <c r="W9" s="221"/>
      <c r="X9" s="152"/>
      <c r="Y9" s="103"/>
      <c r="Z9" s="103"/>
      <c r="AA9" s="221"/>
      <c r="AB9" s="152"/>
      <c r="AC9" s="103"/>
      <c r="AD9" s="103"/>
      <c r="AE9" s="221"/>
      <c r="AF9" s="331"/>
      <c r="AG9" s="332"/>
      <c r="AH9" s="332"/>
      <c r="AI9" s="332"/>
      <c r="AJ9" s="332"/>
      <c r="AK9" s="332"/>
      <c r="AL9" s="332"/>
      <c r="AM9" s="332"/>
      <c r="AN9" s="332"/>
      <c r="AO9" s="332"/>
      <c r="AP9" s="332"/>
      <c r="AQ9" s="332"/>
      <c r="AR9" s="332"/>
      <c r="AS9" s="332"/>
      <c r="AT9" s="332"/>
      <c r="AU9" s="333"/>
    </row>
    <row r="10" spans="1:60" ht="16.5" customHeight="1">
      <c r="A10" s="252"/>
      <c r="B10" s="202"/>
      <c r="C10" s="202"/>
      <c r="D10" s="202"/>
      <c r="E10" s="202"/>
      <c r="F10" s="202"/>
      <c r="G10" s="202"/>
      <c r="H10" s="202"/>
      <c r="I10" s="202"/>
      <c r="J10" s="202"/>
      <c r="K10" s="253"/>
      <c r="L10" s="225"/>
      <c r="M10" s="226"/>
      <c r="N10" s="220"/>
      <c r="O10" s="101"/>
      <c r="P10" s="99"/>
      <c r="Q10" s="101"/>
      <c r="R10" s="99"/>
      <c r="S10" s="101"/>
      <c r="T10" s="99"/>
      <c r="U10" s="101"/>
      <c r="V10" s="102"/>
      <c r="W10" s="99"/>
      <c r="X10" s="101"/>
      <c r="Y10" s="102"/>
      <c r="Z10" s="102"/>
      <c r="AA10" s="99"/>
      <c r="AB10" s="101"/>
      <c r="AC10" s="102"/>
      <c r="AD10" s="102"/>
      <c r="AE10" s="99"/>
      <c r="AF10" s="334"/>
      <c r="AG10" s="335"/>
      <c r="AH10" s="335"/>
      <c r="AI10" s="335"/>
      <c r="AJ10" s="335"/>
      <c r="AK10" s="335"/>
      <c r="AL10" s="335"/>
      <c r="AM10" s="335"/>
      <c r="AN10" s="335"/>
      <c r="AO10" s="335"/>
      <c r="AP10" s="335"/>
      <c r="AQ10" s="335"/>
      <c r="AR10" s="335"/>
      <c r="AS10" s="335"/>
      <c r="AT10" s="335"/>
      <c r="AU10" s="336"/>
    </row>
    <row r="11" spans="1:60" ht="16.5" customHeight="1">
      <c r="A11" s="254"/>
      <c r="B11" s="215"/>
      <c r="C11" s="215"/>
      <c r="D11" s="215"/>
      <c r="E11" s="215"/>
      <c r="F11" s="215"/>
      <c r="G11" s="215"/>
      <c r="H11" s="215"/>
      <c r="I11" s="215"/>
      <c r="J11" s="215"/>
      <c r="K11" s="255"/>
      <c r="L11" s="227"/>
      <c r="M11" s="228"/>
      <c r="N11" s="220"/>
      <c r="O11" s="229"/>
      <c r="P11" s="107"/>
      <c r="Q11" s="229"/>
      <c r="R11" s="107"/>
      <c r="S11" s="229"/>
      <c r="T11" s="107"/>
      <c r="U11" s="229"/>
      <c r="V11" s="106"/>
      <c r="W11" s="107"/>
      <c r="X11" s="229"/>
      <c r="Y11" s="106"/>
      <c r="Z11" s="106"/>
      <c r="AA11" s="107"/>
      <c r="AB11" s="229"/>
      <c r="AC11" s="106"/>
      <c r="AD11" s="106"/>
      <c r="AE11" s="107"/>
      <c r="AF11" s="337"/>
      <c r="AG11" s="338"/>
      <c r="AH11" s="338"/>
      <c r="AI11" s="338"/>
      <c r="AJ11" s="338"/>
      <c r="AK11" s="338"/>
      <c r="AL11" s="338"/>
      <c r="AM11" s="338"/>
      <c r="AN11" s="338"/>
      <c r="AO11" s="338"/>
      <c r="AP11" s="338"/>
      <c r="AQ11" s="338"/>
      <c r="AR11" s="338"/>
      <c r="AS11" s="338"/>
      <c r="AT11" s="338"/>
      <c r="AU11" s="339"/>
    </row>
    <row r="12" spans="1:60" ht="8.25" customHeight="1"/>
    <row r="13" spans="1:60" hidden="1"/>
    <row r="14" spans="1:60" ht="23.25" customHeight="1">
      <c r="A14" s="256" t="s">
        <v>35</v>
      </c>
      <c r="B14" s="257" t="s">
        <v>36</v>
      </c>
      <c r="C14" s="257"/>
      <c r="D14" s="257"/>
      <c r="E14" s="257"/>
      <c r="F14" s="257"/>
      <c r="G14" s="257"/>
      <c r="H14" s="258" t="s">
        <v>37</v>
      </c>
      <c r="I14" s="259"/>
      <c r="J14" s="239" t="s">
        <v>69</v>
      </c>
      <c r="K14" s="242"/>
      <c r="L14" s="242"/>
      <c r="M14" s="240"/>
      <c r="N14" s="242" t="s">
        <v>70</v>
      </c>
      <c r="O14" s="242"/>
      <c r="P14" s="242"/>
      <c r="Q14" s="240"/>
      <c r="R14" s="230" t="s">
        <v>38</v>
      </c>
      <c r="S14" s="231"/>
      <c r="T14" s="232"/>
      <c r="U14" s="230" t="s">
        <v>39</v>
      </c>
      <c r="V14" s="236"/>
      <c r="W14" s="236"/>
      <c r="X14" s="236"/>
      <c r="Y14" s="236"/>
      <c r="Z14" s="236"/>
      <c r="AA14" s="236"/>
      <c r="AB14" s="236"/>
      <c r="AC14" s="230" t="s">
        <v>40</v>
      </c>
      <c r="AD14" s="231"/>
      <c r="AE14" s="231"/>
      <c r="AF14" s="231"/>
      <c r="AG14" s="231"/>
      <c r="AH14" s="231"/>
      <c r="AI14" s="231"/>
      <c r="AJ14" s="231"/>
      <c r="AK14" s="232"/>
      <c r="AL14" s="236" t="s">
        <v>109</v>
      </c>
      <c r="AM14" s="231"/>
      <c r="AN14" s="231"/>
      <c r="AO14" s="231"/>
      <c r="AP14" s="231"/>
      <c r="AQ14" s="231"/>
      <c r="AR14" s="231"/>
      <c r="AS14" s="231"/>
      <c r="AT14" s="231"/>
      <c r="AU14" s="232"/>
    </row>
    <row r="15" spans="1:60" ht="23.25" customHeight="1">
      <c r="A15" s="256"/>
      <c r="B15" s="257"/>
      <c r="C15" s="257"/>
      <c r="D15" s="257"/>
      <c r="E15" s="257"/>
      <c r="F15" s="257"/>
      <c r="G15" s="257"/>
      <c r="H15" s="260"/>
      <c r="I15" s="261"/>
      <c r="J15" s="239" t="s">
        <v>41</v>
      </c>
      <c r="K15" s="240"/>
      <c r="L15" s="241" t="s">
        <v>42</v>
      </c>
      <c r="M15" s="241"/>
      <c r="N15" s="239" t="s">
        <v>73</v>
      </c>
      <c r="O15" s="242"/>
      <c r="P15" s="242"/>
      <c r="Q15" s="240"/>
      <c r="R15" s="233"/>
      <c r="S15" s="234"/>
      <c r="T15" s="235"/>
      <c r="U15" s="237"/>
      <c r="V15" s="238"/>
      <c r="W15" s="238"/>
      <c r="X15" s="238"/>
      <c r="Y15" s="238"/>
      <c r="Z15" s="238"/>
      <c r="AA15" s="238"/>
      <c r="AB15" s="238"/>
      <c r="AC15" s="233"/>
      <c r="AD15" s="234"/>
      <c r="AE15" s="234"/>
      <c r="AF15" s="234"/>
      <c r="AG15" s="234"/>
      <c r="AH15" s="234"/>
      <c r="AI15" s="234"/>
      <c r="AJ15" s="234"/>
      <c r="AK15" s="235"/>
      <c r="AL15" s="234"/>
      <c r="AM15" s="234"/>
      <c r="AN15" s="234"/>
      <c r="AO15" s="234"/>
      <c r="AP15" s="234"/>
      <c r="AQ15" s="234"/>
      <c r="AR15" s="234"/>
      <c r="AS15" s="234"/>
      <c r="AT15" s="234"/>
      <c r="AU15" s="235"/>
      <c r="AW15" s="51" t="s">
        <v>104</v>
      </c>
      <c r="AX15" s="50"/>
    </row>
    <row r="16" spans="1:60" ht="26.25" customHeight="1">
      <c r="A16" s="54"/>
      <c r="B16" s="265"/>
      <c r="C16" s="265"/>
      <c r="D16" s="265"/>
      <c r="E16" s="265"/>
      <c r="F16" s="265"/>
      <c r="G16" s="265"/>
      <c r="H16" s="266"/>
      <c r="I16" s="267"/>
      <c r="J16" s="268"/>
      <c r="K16" s="269"/>
      <c r="L16" s="270"/>
      <c r="M16" s="271"/>
      <c r="N16" s="270"/>
      <c r="O16" s="272"/>
      <c r="P16" s="272"/>
      <c r="Q16" s="271"/>
      <c r="R16" s="268"/>
      <c r="S16" s="273"/>
      <c r="T16" s="10" t="s">
        <v>43</v>
      </c>
      <c r="U16" s="262"/>
      <c r="V16" s="263"/>
      <c r="W16" s="263"/>
      <c r="X16" s="263"/>
      <c r="Y16" s="263"/>
      <c r="Z16" s="263"/>
      <c r="AA16" s="263"/>
      <c r="AB16" s="263"/>
      <c r="AC16" s="262"/>
      <c r="AD16" s="263"/>
      <c r="AE16" s="263"/>
      <c r="AF16" s="263"/>
      <c r="AG16" s="263"/>
      <c r="AH16" s="263"/>
      <c r="AI16" s="263"/>
      <c r="AJ16" s="263"/>
      <c r="AK16" s="264"/>
      <c r="AL16" s="263"/>
      <c r="AM16" s="263"/>
      <c r="AN16" s="263"/>
      <c r="AO16" s="263"/>
      <c r="AP16" s="263"/>
      <c r="AQ16" s="263"/>
      <c r="AR16" s="263"/>
      <c r="AS16" s="263"/>
      <c r="AT16" s="263"/>
      <c r="AU16" s="264"/>
      <c r="AW16" s="53">
        <v>0.1</v>
      </c>
      <c r="AX16" s="50"/>
    </row>
    <row r="17" spans="1:50" ht="26.25" customHeight="1">
      <c r="A17" s="54"/>
      <c r="B17" s="265"/>
      <c r="C17" s="265"/>
      <c r="D17" s="265"/>
      <c r="E17" s="265"/>
      <c r="F17" s="265"/>
      <c r="G17" s="265"/>
      <c r="H17" s="266"/>
      <c r="I17" s="267"/>
      <c r="J17" s="268"/>
      <c r="K17" s="269"/>
      <c r="L17" s="270"/>
      <c r="M17" s="271"/>
      <c r="N17" s="270"/>
      <c r="O17" s="272"/>
      <c r="P17" s="272"/>
      <c r="Q17" s="271"/>
      <c r="R17" s="268"/>
      <c r="S17" s="273"/>
      <c r="T17" s="10" t="s">
        <v>43</v>
      </c>
      <c r="U17" s="262"/>
      <c r="V17" s="263"/>
      <c r="W17" s="263"/>
      <c r="X17" s="263"/>
      <c r="Y17" s="263"/>
      <c r="Z17" s="263"/>
      <c r="AA17" s="263"/>
      <c r="AB17" s="263"/>
      <c r="AC17" s="262"/>
      <c r="AD17" s="263"/>
      <c r="AE17" s="263"/>
      <c r="AF17" s="263"/>
      <c r="AG17" s="263"/>
      <c r="AH17" s="263"/>
      <c r="AI17" s="263"/>
      <c r="AJ17" s="263"/>
      <c r="AK17" s="264"/>
      <c r="AL17" s="263"/>
      <c r="AM17" s="263"/>
      <c r="AN17" s="263"/>
      <c r="AO17" s="263"/>
      <c r="AP17" s="263"/>
      <c r="AQ17" s="263"/>
      <c r="AR17" s="263"/>
      <c r="AS17" s="263"/>
      <c r="AT17" s="263"/>
      <c r="AU17" s="264"/>
      <c r="AW17" s="53"/>
      <c r="AX17" s="50"/>
    </row>
    <row r="18" spans="1:50" ht="26.25" customHeight="1">
      <c r="A18" s="54"/>
      <c r="B18" s="265"/>
      <c r="C18" s="265"/>
      <c r="D18" s="265"/>
      <c r="E18" s="265"/>
      <c r="F18" s="265"/>
      <c r="G18" s="265"/>
      <c r="H18" s="266"/>
      <c r="I18" s="267"/>
      <c r="J18" s="268"/>
      <c r="K18" s="269"/>
      <c r="L18" s="270"/>
      <c r="M18" s="271"/>
      <c r="N18" s="262"/>
      <c r="O18" s="263"/>
      <c r="P18" s="263"/>
      <c r="Q18" s="264"/>
      <c r="R18" s="274"/>
      <c r="S18" s="275"/>
      <c r="T18" s="10" t="s">
        <v>43</v>
      </c>
      <c r="U18" s="262"/>
      <c r="V18" s="263"/>
      <c r="W18" s="263"/>
      <c r="X18" s="263"/>
      <c r="Y18" s="263"/>
      <c r="Z18" s="263"/>
      <c r="AA18" s="263"/>
      <c r="AB18" s="263"/>
      <c r="AC18" s="262"/>
      <c r="AD18" s="263"/>
      <c r="AE18" s="263"/>
      <c r="AF18" s="263"/>
      <c r="AG18" s="263"/>
      <c r="AH18" s="263"/>
      <c r="AI18" s="263"/>
      <c r="AJ18" s="263"/>
      <c r="AK18" s="264"/>
      <c r="AL18" s="263"/>
      <c r="AM18" s="263"/>
      <c r="AN18" s="263"/>
      <c r="AO18" s="263"/>
      <c r="AP18" s="263"/>
      <c r="AQ18" s="263"/>
      <c r="AR18" s="263"/>
      <c r="AS18" s="263"/>
      <c r="AT18" s="263"/>
      <c r="AU18" s="264"/>
      <c r="AW18" s="53"/>
      <c r="AX18" s="50"/>
    </row>
    <row r="19" spans="1:50" ht="26.25" customHeight="1">
      <c r="A19" s="54"/>
      <c r="B19" s="265"/>
      <c r="C19" s="265"/>
      <c r="D19" s="265"/>
      <c r="E19" s="265"/>
      <c r="F19" s="265"/>
      <c r="G19" s="265"/>
      <c r="H19" s="266"/>
      <c r="I19" s="267"/>
      <c r="J19" s="268"/>
      <c r="K19" s="269"/>
      <c r="L19" s="270"/>
      <c r="M19" s="271"/>
      <c r="N19" s="262"/>
      <c r="O19" s="263"/>
      <c r="P19" s="263"/>
      <c r="Q19" s="264"/>
      <c r="R19" s="274"/>
      <c r="S19" s="275"/>
      <c r="T19" s="10" t="s">
        <v>43</v>
      </c>
      <c r="U19" s="262"/>
      <c r="V19" s="263"/>
      <c r="W19" s="263"/>
      <c r="X19" s="263"/>
      <c r="Y19" s="263"/>
      <c r="Z19" s="263"/>
      <c r="AA19" s="263"/>
      <c r="AB19" s="263"/>
      <c r="AC19" s="262"/>
      <c r="AD19" s="263"/>
      <c r="AE19" s="263"/>
      <c r="AF19" s="263"/>
      <c r="AG19" s="263"/>
      <c r="AH19" s="263"/>
      <c r="AI19" s="263"/>
      <c r="AJ19" s="263"/>
      <c r="AK19" s="264"/>
      <c r="AL19" s="263"/>
      <c r="AM19" s="263"/>
      <c r="AN19" s="263"/>
      <c r="AO19" s="263"/>
      <c r="AP19" s="263"/>
      <c r="AQ19" s="263"/>
      <c r="AR19" s="263"/>
      <c r="AS19" s="263"/>
      <c r="AT19" s="263"/>
      <c r="AU19" s="264"/>
      <c r="AW19" s="53"/>
      <c r="AX19" s="50"/>
    </row>
    <row r="20" spans="1:50" ht="26.25" customHeight="1">
      <c r="A20" s="54"/>
      <c r="B20" s="265"/>
      <c r="C20" s="265"/>
      <c r="D20" s="265"/>
      <c r="E20" s="265"/>
      <c r="F20" s="265"/>
      <c r="G20" s="265"/>
      <c r="H20" s="266"/>
      <c r="I20" s="267"/>
      <c r="J20" s="268"/>
      <c r="K20" s="269"/>
      <c r="L20" s="270"/>
      <c r="M20" s="271"/>
      <c r="N20" s="262"/>
      <c r="O20" s="263"/>
      <c r="P20" s="263"/>
      <c r="Q20" s="264"/>
      <c r="R20" s="274"/>
      <c r="S20" s="275"/>
      <c r="T20" s="10" t="s">
        <v>43</v>
      </c>
      <c r="U20" s="262"/>
      <c r="V20" s="263"/>
      <c r="W20" s="263"/>
      <c r="X20" s="263"/>
      <c r="Y20" s="263"/>
      <c r="Z20" s="263"/>
      <c r="AA20" s="263"/>
      <c r="AB20" s="263"/>
      <c r="AC20" s="262"/>
      <c r="AD20" s="263"/>
      <c r="AE20" s="263"/>
      <c r="AF20" s="263"/>
      <c r="AG20" s="263"/>
      <c r="AH20" s="263"/>
      <c r="AI20" s="263"/>
      <c r="AJ20" s="263"/>
      <c r="AK20" s="264"/>
      <c r="AL20" s="263"/>
      <c r="AM20" s="263"/>
      <c r="AN20" s="263"/>
      <c r="AO20" s="263"/>
      <c r="AP20" s="263"/>
      <c r="AQ20" s="263"/>
      <c r="AR20" s="263"/>
      <c r="AS20" s="263"/>
      <c r="AT20" s="263"/>
      <c r="AU20" s="264"/>
      <c r="AW20" s="53"/>
      <c r="AX20" s="50"/>
    </row>
    <row r="21" spans="1:50" ht="26.25" customHeight="1">
      <c r="A21" s="54"/>
      <c r="B21" s="265"/>
      <c r="C21" s="265"/>
      <c r="D21" s="265"/>
      <c r="E21" s="265"/>
      <c r="F21" s="265"/>
      <c r="G21" s="265"/>
      <c r="H21" s="266"/>
      <c r="I21" s="267"/>
      <c r="J21" s="268"/>
      <c r="K21" s="269"/>
      <c r="L21" s="270"/>
      <c r="M21" s="271"/>
      <c r="N21" s="270"/>
      <c r="O21" s="272"/>
      <c r="P21" s="272"/>
      <c r="Q21" s="271"/>
      <c r="R21" s="268"/>
      <c r="S21" s="273"/>
      <c r="T21" s="10" t="s">
        <v>43</v>
      </c>
      <c r="U21" s="262"/>
      <c r="V21" s="263"/>
      <c r="W21" s="263"/>
      <c r="X21" s="263"/>
      <c r="Y21" s="263"/>
      <c r="Z21" s="263"/>
      <c r="AA21" s="263"/>
      <c r="AB21" s="263"/>
      <c r="AC21" s="262"/>
      <c r="AD21" s="263"/>
      <c r="AE21" s="263"/>
      <c r="AF21" s="263"/>
      <c r="AG21" s="263"/>
      <c r="AH21" s="263"/>
      <c r="AI21" s="263"/>
      <c r="AJ21" s="263"/>
      <c r="AK21" s="264"/>
      <c r="AL21" s="263"/>
      <c r="AM21" s="263"/>
      <c r="AN21" s="263"/>
      <c r="AO21" s="263"/>
      <c r="AP21" s="263"/>
      <c r="AQ21" s="263"/>
      <c r="AR21" s="263"/>
      <c r="AS21" s="263"/>
      <c r="AT21" s="263"/>
      <c r="AU21" s="264"/>
      <c r="AW21" s="53"/>
      <c r="AX21" s="50"/>
    </row>
    <row r="22" spans="1:50" ht="26.25" customHeight="1">
      <c r="A22" s="54"/>
      <c r="B22" s="265"/>
      <c r="C22" s="265"/>
      <c r="D22" s="265"/>
      <c r="E22" s="265"/>
      <c r="F22" s="265"/>
      <c r="G22" s="265"/>
      <c r="H22" s="266"/>
      <c r="I22" s="267"/>
      <c r="J22" s="268"/>
      <c r="K22" s="269"/>
      <c r="L22" s="270"/>
      <c r="M22" s="271"/>
      <c r="N22" s="270"/>
      <c r="O22" s="272"/>
      <c r="P22" s="272"/>
      <c r="Q22" s="271"/>
      <c r="R22" s="268"/>
      <c r="S22" s="273"/>
      <c r="T22" s="10" t="s">
        <v>43</v>
      </c>
      <c r="U22" s="262"/>
      <c r="V22" s="263"/>
      <c r="W22" s="263"/>
      <c r="X22" s="263"/>
      <c r="Y22" s="263"/>
      <c r="Z22" s="263"/>
      <c r="AA22" s="263"/>
      <c r="AB22" s="264"/>
      <c r="AC22" s="262"/>
      <c r="AD22" s="263"/>
      <c r="AE22" s="263"/>
      <c r="AF22" s="263"/>
      <c r="AG22" s="263"/>
      <c r="AH22" s="263"/>
      <c r="AI22" s="263"/>
      <c r="AJ22" s="263"/>
      <c r="AK22" s="264"/>
      <c r="AL22" s="263"/>
      <c r="AM22" s="263"/>
      <c r="AN22" s="263"/>
      <c r="AO22" s="263"/>
      <c r="AP22" s="263"/>
      <c r="AQ22" s="263"/>
      <c r="AR22" s="263"/>
      <c r="AS22" s="263"/>
      <c r="AT22" s="263"/>
      <c r="AU22" s="264"/>
      <c r="AW22" s="53"/>
      <c r="AX22" s="50"/>
    </row>
    <row r="23" spans="1:50" ht="26.25" customHeight="1" thickBot="1">
      <c r="A23" s="55"/>
      <c r="B23" s="276"/>
      <c r="C23" s="277"/>
      <c r="D23" s="277"/>
      <c r="E23" s="277"/>
      <c r="F23" s="277"/>
      <c r="G23" s="278"/>
      <c r="H23" s="279"/>
      <c r="I23" s="278"/>
      <c r="J23" s="276"/>
      <c r="K23" s="278"/>
      <c r="L23" s="280"/>
      <c r="M23" s="278"/>
      <c r="N23" s="280"/>
      <c r="O23" s="277"/>
      <c r="P23" s="277"/>
      <c r="Q23" s="278"/>
      <c r="R23" s="276"/>
      <c r="S23" s="277"/>
      <c r="T23" s="69" t="s">
        <v>43</v>
      </c>
      <c r="U23" s="280"/>
      <c r="V23" s="277"/>
      <c r="W23" s="277"/>
      <c r="X23" s="277"/>
      <c r="Y23" s="277"/>
      <c r="Z23" s="277"/>
      <c r="AA23" s="277"/>
      <c r="AB23" s="278"/>
      <c r="AC23" s="280"/>
      <c r="AD23" s="277"/>
      <c r="AE23" s="277"/>
      <c r="AF23" s="277"/>
      <c r="AG23" s="277"/>
      <c r="AH23" s="277"/>
      <c r="AI23" s="277"/>
      <c r="AJ23" s="277"/>
      <c r="AK23" s="278"/>
      <c r="AL23" s="263"/>
      <c r="AM23" s="263"/>
      <c r="AN23" s="263"/>
      <c r="AO23" s="263"/>
      <c r="AP23" s="263"/>
      <c r="AQ23" s="263"/>
      <c r="AR23" s="263"/>
      <c r="AS23" s="263"/>
      <c r="AT23" s="263"/>
      <c r="AU23" s="264"/>
      <c r="AW23" s="53"/>
      <c r="AX23" s="50"/>
    </row>
    <row r="24" spans="1:50" ht="9" customHeight="1" thickTop="1" thickBot="1">
      <c r="A24" s="290"/>
      <c r="B24" s="290"/>
      <c r="C24" s="290"/>
      <c r="D24" s="291"/>
      <c r="E24" s="291"/>
      <c r="F24" s="291"/>
      <c r="G24" s="28"/>
      <c r="H24" s="28"/>
      <c r="I24" s="292"/>
      <c r="J24" s="292"/>
      <c r="K24" s="292"/>
      <c r="L24" s="11"/>
      <c r="M24" s="28"/>
      <c r="N24" s="12"/>
      <c r="O24" s="12"/>
      <c r="P24" s="12"/>
      <c r="Q24" s="12"/>
      <c r="R24" s="12"/>
      <c r="S24" s="11"/>
      <c r="T24" s="11"/>
      <c r="U24" s="11"/>
      <c r="V24" s="29"/>
      <c r="W24" s="29"/>
      <c r="X24" s="29"/>
      <c r="Y24" s="29"/>
      <c r="Z24" s="29"/>
      <c r="AA24" s="29"/>
      <c r="AB24" s="29"/>
      <c r="AC24" s="293"/>
      <c r="AD24" s="293"/>
      <c r="AE24" s="293"/>
      <c r="AF24" s="293"/>
      <c r="AG24" s="293"/>
      <c r="AH24" s="293"/>
      <c r="AI24" s="293"/>
      <c r="AJ24" s="293"/>
      <c r="AK24" s="293"/>
      <c r="AL24" s="294"/>
      <c r="AM24" s="294"/>
      <c r="AN24" s="294"/>
      <c r="AO24" s="294"/>
      <c r="AP24" s="294"/>
      <c r="AQ24" s="294"/>
      <c r="AR24" s="294"/>
      <c r="AS24" s="294"/>
      <c r="AT24" s="294"/>
      <c r="AU24" s="294"/>
      <c r="AW24" s="50"/>
      <c r="AX24" s="50"/>
    </row>
    <row r="25" spans="1:50" ht="23.25" customHeight="1" thickTop="1">
      <c r="D25" s="30"/>
      <c r="E25" s="30"/>
      <c r="F25" s="30"/>
      <c r="I25" s="31"/>
      <c r="J25" s="31"/>
      <c r="N25" s="32"/>
      <c r="O25" s="32"/>
      <c r="P25" s="32"/>
      <c r="Q25" s="32"/>
      <c r="R25" s="32"/>
      <c r="S25" s="295" t="s">
        <v>79</v>
      </c>
      <c r="T25" s="296"/>
      <c r="U25" s="296" t="s">
        <v>111</v>
      </c>
      <c r="V25" s="296"/>
      <c r="W25" s="296"/>
      <c r="X25" s="296"/>
      <c r="Y25" s="296"/>
      <c r="Z25" s="296"/>
      <c r="AA25" s="296"/>
      <c r="AB25" s="296"/>
      <c r="AC25" s="297" t="s">
        <v>14</v>
      </c>
      <c r="AD25" s="297"/>
      <c r="AE25" s="297"/>
      <c r="AF25" s="297"/>
      <c r="AG25" s="297"/>
      <c r="AH25" s="297"/>
      <c r="AI25" s="297"/>
      <c r="AJ25" s="297"/>
      <c r="AK25" s="297"/>
      <c r="AL25" s="298" t="s">
        <v>110</v>
      </c>
      <c r="AM25" s="299"/>
      <c r="AN25" s="299"/>
      <c r="AO25" s="299"/>
      <c r="AP25" s="299"/>
      <c r="AQ25" s="299"/>
      <c r="AR25" s="299"/>
      <c r="AS25" s="299"/>
      <c r="AT25" s="299"/>
      <c r="AU25" s="300"/>
      <c r="AW25" s="50"/>
      <c r="AX25" s="50"/>
    </row>
    <row r="26" spans="1:50" ht="23.25" customHeight="1">
      <c r="A26" s="1" t="s">
        <v>74</v>
      </c>
      <c r="I26" s="31"/>
      <c r="J26" s="31"/>
      <c r="N26" s="32"/>
      <c r="O26" s="32"/>
      <c r="P26" s="32"/>
      <c r="Q26" s="32"/>
      <c r="R26" s="32"/>
      <c r="S26" s="281">
        <v>0.1</v>
      </c>
      <c r="T26" s="282"/>
      <c r="U26" s="283">
        <f>SUMIF(AW16:AW23,10%,AL16:AU23)</f>
        <v>0</v>
      </c>
      <c r="V26" s="284"/>
      <c r="W26" s="284"/>
      <c r="X26" s="284"/>
      <c r="Y26" s="284"/>
      <c r="Z26" s="284"/>
      <c r="AA26" s="284"/>
      <c r="AB26" s="285"/>
      <c r="AC26" s="286">
        <f>U26*0.1</f>
        <v>0</v>
      </c>
      <c r="AD26" s="287"/>
      <c r="AE26" s="287"/>
      <c r="AF26" s="287"/>
      <c r="AG26" s="287"/>
      <c r="AH26" s="287"/>
      <c r="AI26" s="287"/>
      <c r="AJ26" s="287"/>
      <c r="AK26" s="288"/>
      <c r="AL26" s="287">
        <f>SUM(U26:AK26)</f>
        <v>0</v>
      </c>
      <c r="AM26" s="287"/>
      <c r="AN26" s="287"/>
      <c r="AO26" s="287"/>
      <c r="AP26" s="287"/>
      <c r="AQ26" s="287"/>
      <c r="AR26" s="287"/>
      <c r="AS26" s="287"/>
      <c r="AT26" s="287"/>
      <c r="AU26" s="289"/>
      <c r="AW26" s="50"/>
      <c r="AX26" s="50"/>
    </row>
    <row r="27" spans="1:50" ht="23.25" customHeight="1">
      <c r="A27" s="1" t="s">
        <v>76</v>
      </c>
      <c r="I27" s="31"/>
      <c r="J27" s="31"/>
      <c r="N27" s="32"/>
      <c r="O27" s="32"/>
      <c r="P27" s="32"/>
      <c r="Q27" s="32"/>
      <c r="R27" s="32"/>
      <c r="S27" s="281">
        <v>0.08</v>
      </c>
      <c r="T27" s="282"/>
      <c r="U27" s="283">
        <f>SUMIF(AW16:AW23,8%,AL16:AU23)</f>
        <v>0</v>
      </c>
      <c r="V27" s="284"/>
      <c r="W27" s="284"/>
      <c r="X27" s="284"/>
      <c r="Y27" s="284"/>
      <c r="Z27" s="284"/>
      <c r="AA27" s="284"/>
      <c r="AB27" s="285"/>
      <c r="AC27" s="283">
        <f>U27*0.08</f>
        <v>0</v>
      </c>
      <c r="AD27" s="284"/>
      <c r="AE27" s="284"/>
      <c r="AF27" s="284"/>
      <c r="AG27" s="284"/>
      <c r="AH27" s="284"/>
      <c r="AI27" s="284"/>
      <c r="AJ27" s="284"/>
      <c r="AK27" s="285"/>
      <c r="AL27" s="287">
        <f>SUM(U27:AK27)</f>
        <v>0</v>
      </c>
      <c r="AM27" s="287"/>
      <c r="AN27" s="287"/>
      <c r="AO27" s="287"/>
      <c r="AP27" s="287"/>
      <c r="AQ27" s="287"/>
      <c r="AR27" s="287"/>
      <c r="AS27" s="287"/>
      <c r="AT27" s="287"/>
      <c r="AU27" s="289"/>
      <c r="AW27" s="50"/>
      <c r="AX27" s="50"/>
    </row>
    <row r="28" spans="1:50" ht="23.25" customHeight="1" thickBot="1">
      <c r="A28" s="1" t="s">
        <v>75</v>
      </c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13" t="s">
        <v>80</v>
      </c>
      <c r="T28" s="314"/>
      <c r="U28" s="283">
        <f>SUMIF(AW16:AW23,"非課税",AL16:AU23)</f>
        <v>0</v>
      </c>
      <c r="V28" s="284"/>
      <c r="W28" s="284"/>
      <c r="X28" s="284"/>
      <c r="Y28" s="284"/>
      <c r="Z28" s="284"/>
      <c r="AA28" s="284"/>
      <c r="AB28" s="285"/>
      <c r="AC28" s="315"/>
      <c r="AD28" s="316"/>
      <c r="AE28" s="316"/>
      <c r="AF28" s="316"/>
      <c r="AG28" s="316"/>
      <c r="AH28" s="316"/>
      <c r="AI28" s="316"/>
      <c r="AJ28" s="316"/>
      <c r="AK28" s="317"/>
      <c r="AL28" s="287">
        <f>U28</f>
        <v>0</v>
      </c>
      <c r="AM28" s="287"/>
      <c r="AN28" s="287"/>
      <c r="AO28" s="287"/>
      <c r="AP28" s="287"/>
      <c r="AQ28" s="287"/>
      <c r="AR28" s="287"/>
      <c r="AS28" s="287"/>
      <c r="AT28" s="287"/>
      <c r="AU28" s="289"/>
      <c r="AW28" s="50"/>
      <c r="AX28" s="50"/>
    </row>
    <row r="29" spans="1:50" ht="23.25" customHeight="1" thickTop="1" thickBot="1">
      <c r="A29" s="1" t="s">
        <v>77</v>
      </c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18" t="s">
        <v>46</v>
      </c>
      <c r="T29" s="318"/>
      <c r="U29" s="319">
        <f>SUM(U26:AB28)</f>
        <v>0</v>
      </c>
      <c r="V29" s="320"/>
      <c r="W29" s="320"/>
      <c r="X29" s="320"/>
      <c r="Y29" s="320"/>
      <c r="Z29" s="320"/>
      <c r="AA29" s="320"/>
      <c r="AB29" s="320"/>
      <c r="AC29" s="320">
        <f>SUM(AC26:AK27)</f>
        <v>0</v>
      </c>
      <c r="AD29" s="320"/>
      <c r="AE29" s="320"/>
      <c r="AF29" s="320"/>
      <c r="AG29" s="320"/>
      <c r="AH29" s="320"/>
      <c r="AI29" s="320"/>
      <c r="AJ29" s="320"/>
      <c r="AK29" s="320"/>
      <c r="AL29" s="320">
        <f>SUM(AL26:AU28)</f>
        <v>0</v>
      </c>
      <c r="AM29" s="320"/>
      <c r="AN29" s="320"/>
      <c r="AO29" s="320"/>
      <c r="AP29" s="320"/>
      <c r="AQ29" s="320"/>
      <c r="AR29" s="320"/>
      <c r="AS29" s="320"/>
      <c r="AT29" s="320"/>
      <c r="AU29" s="321"/>
      <c r="AW29" s="50"/>
      <c r="AX29" s="50"/>
    </row>
    <row r="30" spans="1:50" ht="2.25" customHeight="1" thickTop="1"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W30" s="50"/>
      <c r="AX30" s="50"/>
    </row>
    <row r="31" spans="1:50" ht="23.25" customHeight="1">
      <c r="A31" s="1" t="s">
        <v>78</v>
      </c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01" t="s">
        <v>66</v>
      </c>
      <c r="AO31" s="302"/>
      <c r="AP31" s="302"/>
      <c r="AQ31" s="302"/>
      <c r="AR31" s="302"/>
      <c r="AS31" s="302"/>
      <c r="AT31" s="302"/>
      <c r="AU31" s="303"/>
      <c r="AW31" s="50"/>
      <c r="AX31" s="50"/>
    </row>
    <row r="32" spans="1:50" ht="23.25" customHeight="1">
      <c r="A32" s="1" t="s">
        <v>81</v>
      </c>
      <c r="T32" s="13"/>
      <c r="AL32" s="34"/>
      <c r="AM32" s="34"/>
      <c r="AN32" s="304" t="s">
        <v>15</v>
      </c>
      <c r="AO32" s="305"/>
      <c r="AP32" s="305"/>
      <c r="AQ32" s="305"/>
      <c r="AR32" s="305"/>
      <c r="AS32" s="305"/>
      <c r="AT32" s="305"/>
      <c r="AU32" s="306"/>
      <c r="AW32" s="50"/>
      <c r="AX32" s="50"/>
    </row>
    <row r="33" spans="38:50" ht="6" customHeight="1">
      <c r="AL33" s="34"/>
      <c r="AM33" s="34"/>
      <c r="AN33" s="307"/>
      <c r="AO33" s="308"/>
      <c r="AP33" s="308"/>
      <c r="AQ33" s="308"/>
      <c r="AR33" s="308"/>
      <c r="AS33" s="308"/>
      <c r="AT33" s="308"/>
      <c r="AU33" s="309"/>
      <c r="AW33" s="50"/>
      <c r="AX33" s="50"/>
    </row>
    <row r="34" spans="38:50" ht="6" customHeight="1">
      <c r="AN34" s="310"/>
      <c r="AO34" s="311"/>
      <c r="AP34" s="311"/>
      <c r="AQ34" s="311"/>
      <c r="AR34" s="311"/>
      <c r="AS34" s="311"/>
      <c r="AT34" s="311"/>
      <c r="AU34" s="312"/>
      <c r="AW34" s="50"/>
      <c r="AX34" s="50"/>
    </row>
  </sheetData>
  <sheetProtection formatCells="0" selectLockedCells="1" sort="0" autoFilter="0"/>
  <mergeCells count="149">
    <mergeCell ref="N4:P4"/>
    <mergeCell ref="AA4:AG4"/>
    <mergeCell ref="AH4:AU4"/>
    <mergeCell ref="AA5:AG5"/>
    <mergeCell ref="AH5:AT5"/>
    <mergeCell ref="AU5:AV5"/>
    <mergeCell ref="A1:AU1"/>
    <mergeCell ref="A2:J3"/>
    <mergeCell ref="K2:L3"/>
    <mergeCell ref="AH2:AU2"/>
    <mergeCell ref="N3:P3"/>
    <mergeCell ref="Z3:AG3"/>
    <mergeCell ref="AH3:AU3"/>
    <mergeCell ref="N6:O6"/>
    <mergeCell ref="V6:W6"/>
    <mergeCell ref="AA6:AG6"/>
    <mergeCell ref="AH6:AU6"/>
    <mergeCell ref="A8:C8"/>
    <mergeCell ref="D8:K8"/>
    <mergeCell ref="L8:M8"/>
    <mergeCell ref="N8:N11"/>
    <mergeCell ref="O8:P8"/>
    <mergeCell ref="Q8:R8"/>
    <mergeCell ref="S8:T8"/>
    <mergeCell ref="U8:W8"/>
    <mergeCell ref="X8:AA8"/>
    <mergeCell ref="AB8:AE8"/>
    <mergeCell ref="AF8:AU8"/>
    <mergeCell ref="A9:K9"/>
    <mergeCell ref="L9:M11"/>
    <mergeCell ref="O9:P11"/>
    <mergeCell ref="Q9:R11"/>
    <mergeCell ref="S9:T11"/>
    <mergeCell ref="R14:T15"/>
    <mergeCell ref="U14:AB15"/>
    <mergeCell ref="AC14:AK15"/>
    <mergeCell ref="AL14:AU15"/>
    <mergeCell ref="J15:K15"/>
    <mergeCell ref="L15:M15"/>
    <mergeCell ref="N15:Q15"/>
    <mergeCell ref="U9:W11"/>
    <mergeCell ref="X9:AA11"/>
    <mergeCell ref="AB9:AE11"/>
    <mergeCell ref="AF9:AU11"/>
    <mergeCell ref="A10:K11"/>
    <mergeCell ref="A14:A15"/>
    <mergeCell ref="B14:G15"/>
    <mergeCell ref="H14:I15"/>
    <mergeCell ref="J14:M14"/>
    <mergeCell ref="N14:Q14"/>
    <mergeCell ref="U16:AB16"/>
    <mergeCell ref="AC16:AK16"/>
    <mergeCell ref="AL16:AU16"/>
    <mergeCell ref="B17:G17"/>
    <mergeCell ref="H17:I17"/>
    <mergeCell ref="J17:K17"/>
    <mergeCell ref="L17:M17"/>
    <mergeCell ref="N17:Q17"/>
    <mergeCell ref="R17:S17"/>
    <mergeCell ref="U17:AB17"/>
    <mergeCell ref="B16:G16"/>
    <mergeCell ref="H16:I16"/>
    <mergeCell ref="J16:K16"/>
    <mergeCell ref="L16:M16"/>
    <mergeCell ref="N16:Q16"/>
    <mergeCell ref="R16:S16"/>
    <mergeCell ref="AC17:AK17"/>
    <mergeCell ref="AL17:AU17"/>
    <mergeCell ref="B18:G18"/>
    <mergeCell ref="H18:I18"/>
    <mergeCell ref="J18:K18"/>
    <mergeCell ref="L18:M18"/>
    <mergeCell ref="N18:Q18"/>
    <mergeCell ref="R18:S18"/>
    <mergeCell ref="U18:AB18"/>
    <mergeCell ref="AC18:AK18"/>
    <mergeCell ref="AL18:AU18"/>
    <mergeCell ref="B19:G19"/>
    <mergeCell ref="H19:I19"/>
    <mergeCell ref="J19:K19"/>
    <mergeCell ref="L19:M19"/>
    <mergeCell ref="N19:Q19"/>
    <mergeCell ref="R19:S19"/>
    <mergeCell ref="U19:AB19"/>
    <mergeCell ref="AC19:AK19"/>
    <mergeCell ref="AL19:AU19"/>
    <mergeCell ref="U20:AB20"/>
    <mergeCell ref="AC20:AK20"/>
    <mergeCell ref="AL20:AU20"/>
    <mergeCell ref="B21:G21"/>
    <mergeCell ref="H21:I21"/>
    <mergeCell ref="J21:K21"/>
    <mergeCell ref="L21:M21"/>
    <mergeCell ref="N21:Q21"/>
    <mergeCell ref="R21:S21"/>
    <mergeCell ref="U21:AB21"/>
    <mergeCell ref="B20:G20"/>
    <mergeCell ref="H20:I20"/>
    <mergeCell ref="J20:K20"/>
    <mergeCell ref="L20:M20"/>
    <mergeCell ref="N20:Q20"/>
    <mergeCell ref="R20:S20"/>
    <mergeCell ref="AC21:AK21"/>
    <mergeCell ref="AL21:AU21"/>
    <mergeCell ref="B22:G22"/>
    <mergeCell ref="H22:I22"/>
    <mergeCell ref="J22:K22"/>
    <mergeCell ref="L22:M22"/>
    <mergeCell ref="N22:Q22"/>
    <mergeCell ref="R22:S22"/>
    <mergeCell ref="U22:AB22"/>
    <mergeCell ref="AC22:AK22"/>
    <mergeCell ref="AL22:AU22"/>
    <mergeCell ref="B23:G23"/>
    <mergeCell ref="H23:I23"/>
    <mergeCell ref="J23:K23"/>
    <mergeCell ref="L23:M23"/>
    <mergeCell ref="N23:Q23"/>
    <mergeCell ref="R23:S23"/>
    <mergeCell ref="U23:AB23"/>
    <mergeCell ref="AC23:AK23"/>
    <mergeCell ref="AL23:AU23"/>
    <mergeCell ref="S26:T26"/>
    <mergeCell ref="U26:AB26"/>
    <mergeCell ref="AC26:AK26"/>
    <mergeCell ref="AL26:AU26"/>
    <mergeCell ref="S27:T27"/>
    <mergeCell ref="U27:AB27"/>
    <mergeCell ref="AC27:AK27"/>
    <mergeCell ref="AL27:AU27"/>
    <mergeCell ref="A24:C24"/>
    <mergeCell ref="D24:F24"/>
    <mergeCell ref="I24:K24"/>
    <mergeCell ref="AC24:AK24"/>
    <mergeCell ref="AL24:AU24"/>
    <mergeCell ref="S25:T25"/>
    <mergeCell ref="U25:AB25"/>
    <mergeCell ref="AC25:AK25"/>
    <mergeCell ref="AL25:AU25"/>
    <mergeCell ref="AN31:AU31"/>
    <mergeCell ref="AN32:AU34"/>
    <mergeCell ref="S28:T28"/>
    <mergeCell ref="U28:AB28"/>
    <mergeCell ref="AC28:AK28"/>
    <mergeCell ref="AL28:AU28"/>
    <mergeCell ref="S29:T29"/>
    <mergeCell ref="U29:AB29"/>
    <mergeCell ref="AC29:AK29"/>
    <mergeCell ref="AL29:AU29"/>
  </mergeCells>
  <phoneticPr fontId="2"/>
  <conditionalFormatting sqref="J16:M23 AL16:AU23">
    <cfRule type="expression" dxfId="21" priority="5">
      <formula>$M$4="✓"</formula>
    </cfRule>
    <cfRule type="expression" priority="6">
      <formula>$M$4="✓"</formula>
    </cfRule>
  </conditionalFormatting>
  <conditionalFormatting sqref="J16:M23">
    <cfRule type="expression" dxfId="20" priority="1">
      <formula>$M$3="✓"</formula>
    </cfRule>
  </conditionalFormatting>
  <conditionalFormatting sqref="N16:AK23">
    <cfRule type="expression" dxfId="19" priority="2">
      <formula>$M$4="✓"</formula>
    </cfRule>
  </conditionalFormatting>
  <conditionalFormatting sqref="N16:AU23">
    <cfRule type="expression" dxfId="18" priority="7">
      <formula>$M$3="✓"</formula>
    </cfRule>
  </conditionalFormatting>
  <dataValidations count="5">
    <dataValidation type="list" allowBlank="1" showInputMessage="1" showErrorMessage="1" sqref="M3" xr:uid="{6D2B007D-BFC6-4869-B40D-9B67FF5BCA9E}">
      <formula1>$BH$3</formula1>
    </dataValidation>
    <dataValidation type="list" showInputMessage="1" showErrorMessage="1" sqref="M4" xr:uid="{04E0DED9-7486-4317-A025-EB624E3C6861}">
      <formula1>$BH$3</formula1>
    </dataValidation>
    <dataValidation type="list" allowBlank="1" showInputMessage="1" showErrorMessage="1" sqref="AW16:AW23" xr:uid="{0278514F-A650-43D5-A35D-DABF8372B563}">
      <formula1>$BF$3:$BF$5</formula1>
    </dataValidation>
    <dataValidation imeMode="fullKatakana" allowBlank="1" showInputMessage="1" showErrorMessage="1" sqref="I24 D24:F24" xr:uid="{9E11616D-1C54-4023-BDF8-2D26D7EBA303}"/>
    <dataValidation imeMode="fullAlpha" allowBlank="1" showInputMessage="1" showErrorMessage="1" sqref="AH3:AU3 D8:K8 N25:R27" xr:uid="{8C63C69D-8044-48E1-A6E1-90FA72A6494A}"/>
  </dataValidations>
  <printOptions horizontalCentered="1"/>
  <pageMargins left="0.70866141732283472" right="0.62992125984251968" top="0.35433070866141736" bottom="0.15748031496062992" header="0.19685039370078741" footer="0"/>
  <pageSetup paperSize="9" scale="91" orientation="landscape" cellComments="asDisplayed" r:id="rId1"/>
  <headerFooter>
    <oddFooter>&amp;R&amp;"ＭＳ Ｐ明朝,標準"&amp;9総務部 R-0843-7　23.09.28改訂　　　　　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99C80-150A-4C07-9E9E-A706725B3955}">
  <sheetPr>
    <tabColor rgb="FFFFFF00"/>
  </sheetPr>
  <dimension ref="A1:AZ28"/>
  <sheetViews>
    <sheetView showGridLines="0" tabSelected="1" view="pageBreakPreview" zoomScale="85" zoomScaleNormal="100" zoomScaleSheetLayoutView="85" workbookViewId="0">
      <selection activeCell="AX16" sqref="AX16"/>
    </sheetView>
  </sheetViews>
  <sheetFormatPr defaultColWidth="9" defaultRowHeight="13.5"/>
  <cols>
    <col min="1" max="26" width="3.25" style="1" customWidth="1"/>
    <col min="27" max="46" width="3.125" style="1" customWidth="1"/>
    <col min="47" max="47" width="2.375" style="1" customWidth="1"/>
    <col min="48" max="16384" width="9" style="1"/>
  </cols>
  <sheetData>
    <row r="1" spans="1:52" ht="30.75" customHeight="1">
      <c r="A1" s="169" t="s">
        <v>82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7"/>
      <c r="AE1" s="17"/>
      <c r="AF1" s="17"/>
      <c r="AG1" s="170"/>
      <c r="AH1" s="170"/>
      <c r="AI1" s="170"/>
      <c r="AJ1" s="170"/>
      <c r="AK1" s="170"/>
      <c r="AL1" s="170"/>
      <c r="AM1" s="170"/>
      <c r="AN1" s="170"/>
      <c r="AO1" s="170"/>
      <c r="AP1" s="170"/>
      <c r="AQ1" s="170"/>
      <c r="AR1" s="170"/>
      <c r="AS1" s="170"/>
      <c r="AT1" s="170"/>
    </row>
    <row r="2" spans="1:52" ht="23.25" customHeight="1">
      <c r="A2" s="171" t="s">
        <v>122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AA2" s="165" t="s">
        <v>65</v>
      </c>
      <c r="AB2" s="165"/>
      <c r="AC2" s="165"/>
      <c r="AD2" s="165"/>
      <c r="AE2" s="165"/>
      <c r="AF2" s="165"/>
      <c r="AG2" s="392" t="s">
        <v>101</v>
      </c>
      <c r="AH2" s="392"/>
      <c r="AI2" s="392"/>
      <c r="AJ2" s="392"/>
      <c r="AK2" s="392"/>
      <c r="AL2" s="392"/>
      <c r="AM2" s="392"/>
      <c r="AN2" s="392"/>
      <c r="AO2" s="392"/>
      <c r="AP2" s="392"/>
      <c r="AQ2" s="392"/>
      <c r="AR2" s="392"/>
      <c r="AS2" s="392"/>
      <c r="AT2" s="392"/>
    </row>
    <row r="3" spans="1:52" ht="23.25" customHeight="1">
      <c r="A3" s="174" t="s">
        <v>123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AA3" s="165" t="s">
        <v>0</v>
      </c>
      <c r="AB3" s="165"/>
      <c r="AC3" s="165"/>
      <c r="AD3" s="165"/>
      <c r="AE3" s="165"/>
      <c r="AF3" s="165"/>
      <c r="AG3" s="393" t="s">
        <v>119</v>
      </c>
      <c r="AH3" s="393"/>
      <c r="AI3" s="393"/>
      <c r="AJ3" s="393"/>
      <c r="AK3" s="393"/>
      <c r="AL3" s="393"/>
      <c r="AM3" s="393"/>
      <c r="AN3" s="393"/>
      <c r="AO3" s="393"/>
      <c r="AP3" s="393"/>
      <c r="AQ3" s="393"/>
      <c r="AR3" s="393"/>
      <c r="AS3" s="393"/>
      <c r="AT3" s="393"/>
    </row>
    <row r="4" spans="1:52" ht="23.25" customHeight="1">
      <c r="AA4" s="165" t="s">
        <v>2</v>
      </c>
      <c r="AB4" s="165"/>
      <c r="AC4" s="165"/>
      <c r="AD4" s="165"/>
      <c r="AE4" s="165"/>
      <c r="AF4" s="165"/>
      <c r="AG4" s="390" t="s">
        <v>95</v>
      </c>
      <c r="AH4" s="390"/>
      <c r="AI4" s="390"/>
      <c r="AJ4" s="390"/>
      <c r="AK4" s="390"/>
      <c r="AL4" s="390"/>
      <c r="AM4" s="390"/>
      <c r="AN4" s="390"/>
      <c r="AO4" s="390"/>
      <c r="AP4" s="390"/>
      <c r="AQ4" s="390"/>
      <c r="AR4" s="390"/>
      <c r="AS4" s="390"/>
      <c r="AT4" s="390"/>
    </row>
    <row r="5" spans="1:52" ht="23.25" customHeight="1" thickBot="1">
      <c r="K5" s="391">
        <v>2023</v>
      </c>
      <c r="L5" s="391"/>
      <c r="M5" s="391"/>
      <c r="N5" s="14" t="s">
        <v>3</v>
      </c>
      <c r="O5" s="391">
        <v>10</v>
      </c>
      <c r="P5" s="391"/>
      <c r="Q5" s="168" t="s">
        <v>4</v>
      </c>
      <c r="R5" s="168"/>
      <c r="S5" s="168"/>
      <c r="T5" s="168"/>
      <c r="U5" s="391">
        <v>1</v>
      </c>
      <c r="V5" s="391"/>
      <c r="AA5" s="165"/>
      <c r="AB5" s="165"/>
      <c r="AC5" s="165"/>
      <c r="AD5" s="165"/>
      <c r="AE5" s="165"/>
      <c r="AF5" s="165"/>
      <c r="AG5" s="390" t="s">
        <v>92</v>
      </c>
      <c r="AH5" s="390"/>
      <c r="AI5" s="390"/>
      <c r="AJ5" s="390"/>
      <c r="AK5" s="390"/>
      <c r="AL5" s="390"/>
      <c r="AM5" s="390"/>
      <c r="AN5" s="390"/>
      <c r="AO5" s="390"/>
      <c r="AP5" s="390"/>
      <c r="AQ5" s="390"/>
      <c r="AR5" s="390"/>
      <c r="AS5" s="390"/>
      <c r="AT5" s="390"/>
    </row>
    <row r="6" spans="1:52" ht="18.75" customHeight="1" thickBot="1">
      <c r="A6" s="104" t="s">
        <v>67</v>
      </c>
      <c r="B6" s="105"/>
      <c r="C6" s="105"/>
      <c r="D6" s="105"/>
      <c r="E6" s="105"/>
      <c r="F6" s="149"/>
      <c r="G6" s="104" t="s">
        <v>66</v>
      </c>
      <c r="H6" s="105"/>
      <c r="I6" s="105"/>
      <c r="J6" s="105"/>
      <c r="K6" s="105"/>
      <c r="L6" s="105"/>
      <c r="M6" s="149"/>
      <c r="N6" s="163" t="s">
        <v>6</v>
      </c>
      <c r="O6" s="151" t="s">
        <v>71</v>
      </c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 t="s">
        <v>72</v>
      </c>
      <c r="AB6" s="151"/>
      <c r="AC6" s="151"/>
      <c r="AD6" s="151"/>
      <c r="AE6" s="152" t="s">
        <v>8</v>
      </c>
      <c r="AF6" s="103"/>
      <c r="AG6" s="103"/>
      <c r="AH6" s="103"/>
      <c r="AI6" s="153" t="s">
        <v>9</v>
      </c>
      <c r="AJ6" s="154"/>
      <c r="AK6" s="154"/>
      <c r="AL6" s="154"/>
      <c r="AM6" s="154"/>
      <c r="AN6" s="154"/>
      <c r="AO6" s="154"/>
      <c r="AP6" s="154"/>
      <c r="AQ6" s="154"/>
      <c r="AR6" s="154"/>
      <c r="AS6" s="154"/>
      <c r="AT6" s="155"/>
    </row>
    <row r="7" spans="1:52" ht="15.75" customHeight="1" thickTop="1">
      <c r="A7" s="83" t="s">
        <v>15</v>
      </c>
      <c r="B7" s="84"/>
      <c r="C7" s="84"/>
      <c r="D7" s="84"/>
      <c r="E7" s="84"/>
      <c r="F7" s="84"/>
      <c r="G7" s="156" t="s">
        <v>15</v>
      </c>
      <c r="H7" s="157"/>
      <c r="I7" s="157"/>
      <c r="J7" s="157"/>
      <c r="K7" s="157"/>
      <c r="L7" s="157"/>
      <c r="M7" s="158"/>
      <c r="N7" s="164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2"/>
      <c r="AF7" s="103"/>
      <c r="AG7" s="103"/>
      <c r="AH7" s="103"/>
      <c r="AI7" s="381">
        <f>AO19</f>
        <v>1210000</v>
      </c>
      <c r="AJ7" s="382"/>
      <c r="AK7" s="382"/>
      <c r="AL7" s="382"/>
      <c r="AM7" s="382"/>
      <c r="AN7" s="382"/>
      <c r="AO7" s="382"/>
      <c r="AP7" s="382"/>
      <c r="AQ7" s="382"/>
      <c r="AR7" s="382"/>
      <c r="AS7" s="382"/>
      <c r="AT7" s="383"/>
      <c r="AZ7" s="1" t="s">
        <v>16</v>
      </c>
    </row>
    <row r="8" spans="1:52" ht="15.75" customHeight="1">
      <c r="A8" s="86"/>
      <c r="B8" s="82"/>
      <c r="C8" s="82"/>
      <c r="D8" s="82"/>
      <c r="E8" s="82"/>
      <c r="F8" s="82"/>
      <c r="G8" s="159"/>
      <c r="H8" s="160"/>
      <c r="I8" s="160"/>
      <c r="J8" s="160"/>
      <c r="K8" s="160"/>
      <c r="L8" s="160"/>
      <c r="M8" s="161"/>
      <c r="N8" s="164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01"/>
      <c r="AF8" s="102"/>
      <c r="AG8" s="102"/>
      <c r="AH8" s="102"/>
      <c r="AI8" s="384"/>
      <c r="AJ8" s="385"/>
      <c r="AK8" s="385"/>
      <c r="AL8" s="385"/>
      <c r="AM8" s="385"/>
      <c r="AN8" s="385"/>
      <c r="AO8" s="385"/>
      <c r="AP8" s="385"/>
      <c r="AQ8" s="385"/>
      <c r="AR8" s="385"/>
      <c r="AS8" s="385"/>
      <c r="AT8" s="386"/>
    </row>
    <row r="9" spans="1:52" ht="15.75" customHeight="1" thickBot="1">
      <c r="A9" s="86"/>
      <c r="B9" s="82"/>
      <c r="C9" s="82"/>
      <c r="D9" s="82"/>
      <c r="E9" s="82"/>
      <c r="F9" s="82"/>
      <c r="G9" s="159"/>
      <c r="H9" s="160"/>
      <c r="I9" s="160"/>
      <c r="J9" s="160"/>
      <c r="K9" s="160"/>
      <c r="L9" s="160"/>
      <c r="M9" s="161"/>
      <c r="N9" s="164"/>
      <c r="O9" s="162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01"/>
      <c r="AF9" s="102"/>
      <c r="AG9" s="102"/>
      <c r="AH9" s="102"/>
      <c r="AI9" s="387"/>
      <c r="AJ9" s="388"/>
      <c r="AK9" s="388"/>
      <c r="AL9" s="388"/>
      <c r="AM9" s="388"/>
      <c r="AN9" s="388"/>
      <c r="AO9" s="388"/>
      <c r="AP9" s="388"/>
      <c r="AQ9" s="388"/>
      <c r="AR9" s="388"/>
      <c r="AS9" s="388"/>
      <c r="AT9" s="389"/>
    </row>
    <row r="10" spans="1:52" s="2" customFormat="1" ht="18.75" customHeight="1" thickTop="1">
      <c r="A10" s="146" t="s">
        <v>10</v>
      </c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8"/>
      <c r="M10" s="105" t="s">
        <v>11</v>
      </c>
      <c r="N10" s="105"/>
      <c r="O10" s="149"/>
      <c r="P10" s="104" t="s">
        <v>12</v>
      </c>
      <c r="Q10" s="105"/>
      <c r="R10" s="149"/>
      <c r="S10" s="104" t="s">
        <v>13</v>
      </c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46" t="s">
        <v>83</v>
      </c>
      <c r="AF10" s="147"/>
      <c r="AG10" s="147"/>
      <c r="AH10" s="147"/>
      <c r="AI10" s="147"/>
      <c r="AJ10" s="147"/>
      <c r="AK10" s="147" t="s">
        <v>14</v>
      </c>
      <c r="AL10" s="150"/>
      <c r="AM10" s="150"/>
      <c r="AN10" s="150"/>
      <c r="AO10" s="147" t="s">
        <v>63</v>
      </c>
      <c r="AP10" s="147"/>
      <c r="AQ10" s="147"/>
      <c r="AR10" s="147"/>
      <c r="AS10" s="147"/>
      <c r="AT10" s="148"/>
    </row>
    <row r="11" spans="1:52" ht="25.5" customHeight="1">
      <c r="A11" s="375" t="s">
        <v>61</v>
      </c>
      <c r="B11" s="376"/>
      <c r="C11" s="376"/>
      <c r="D11" s="376"/>
      <c r="E11" s="376"/>
      <c r="F11" s="376"/>
      <c r="G11" s="376"/>
      <c r="H11" s="376"/>
      <c r="I11" s="376"/>
      <c r="J11" s="376"/>
      <c r="K11" s="376"/>
      <c r="L11" s="377"/>
      <c r="M11" s="111"/>
      <c r="N11" s="111"/>
      <c r="O11" s="112"/>
      <c r="P11" s="113"/>
      <c r="Q11" s="111"/>
      <c r="R11" s="112"/>
      <c r="S11" s="113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378">
        <v>1000000</v>
      </c>
      <c r="AF11" s="372"/>
      <c r="AG11" s="372"/>
      <c r="AH11" s="372"/>
      <c r="AI11" s="372"/>
      <c r="AJ11" s="379"/>
      <c r="AK11" s="380">
        <v>100000</v>
      </c>
      <c r="AL11" s="372"/>
      <c r="AM11" s="372"/>
      <c r="AN11" s="379"/>
      <c r="AO11" s="372">
        <f>SUM(AE11:AN11)</f>
        <v>1100000</v>
      </c>
      <c r="AP11" s="373"/>
      <c r="AQ11" s="373"/>
      <c r="AR11" s="373"/>
      <c r="AS11" s="373"/>
      <c r="AT11" s="374"/>
    </row>
    <row r="12" spans="1:52" ht="25.5" customHeight="1">
      <c r="A12" s="375" t="s">
        <v>91</v>
      </c>
      <c r="B12" s="376"/>
      <c r="C12" s="376"/>
      <c r="D12" s="376"/>
      <c r="E12" s="376"/>
      <c r="F12" s="376"/>
      <c r="G12" s="376"/>
      <c r="H12" s="376"/>
      <c r="I12" s="376"/>
      <c r="J12" s="376"/>
      <c r="K12" s="376"/>
      <c r="L12" s="377"/>
      <c r="M12" s="111"/>
      <c r="N12" s="111"/>
      <c r="O12" s="112"/>
      <c r="P12" s="113"/>
      <c r="Q12" s="111"/>
      <c r="R12" s="112"/>
      <c r="S12" s="113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378">
        <v>100000</v>
      </c>
      <c r="AF12" s="372"/>
      <c r="AG12" s="372"/>
      <c r="AH12" s="372"/>
      <c r="AI12" s="372"/>
      <c r="AJ12" s="379"/>
      <c r="AK12" s="380">
        <v>10000</v>
      </c>
      <c r="AL12" s="372"/>
      <c r="AM12" s="372"/>
      <c r="AN12" s="379"/>
      <c r="AO12" s="372">
        <f>SUM(AE12:AN12)</f>
        <v>110000</v>
      </c>
      <c r="AP12" s="373"/>
      <c r="AQ12" s="373"/>
      <c r="AR12" s="373"/>
      <c r="AS12" s="373"/>
      <c r="AT12" s="374"/>
    </row>
    <row r="13" spans="1:52" ht="25.5" customHeight="1">
      <c r="A13" s="369"/>
      <c r="B13" s="370"/>
      <c r="C13" s="370"/>
      <c r="D13" s="370"/>
      <c r="E13" s="370"/>
      <c r="F13" s="370"/>
      <c r="G13" s="370"/>
      <c r="H13" s="370"/>
      <c r="I13" s="370"/>
      <c r="J13" s="370"/>
      <c r="K13" s="370"/>
      <c r="L13" s="371"/>
      <c r="M13" s="111"/>
      <c r="N13" s="111"/>
      <c r="O13" s="112"/>
      <c r="P13" s="113"/>
      <c r="Q13" s="111"/>
      <c r="R13" s="112"/>
      <c r="S13" s="113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366"/>
      <c r="AF13" s="360"/>
      <c r="AG13" s="360"/>
      <c r="AH13" s="360"/>
      <c r="AI13" s="360"/>
      <c r="AJ13" s="367"/>
      <c r="AK13" s="368"/>
      <c r="AL13" s="360"/>
      <c r="AM13" s="360"/>
      <c r="AN13" s="367"/>
      <c r="AO13" s="360"/>
      <c r="AP13" s="361"/>
      <c r="AQ13" s="361"/>
      <c r="AR13" s="361"/>
      <c r="AS13" s="361"/>
      <c r="AT13" s="362"/>
    </row>
    <row r="14" spans="1:52" ht="25.5" customHeight="1">
      <c r="A14" s="369"/>
      <c r="B14" s="370"/>
      <c r="C14" s="370"/>
      <c r="D14" s="370"/>
      <c r="E14" s="370"/>
      <c r="F14" s="370"/>
      <c r="G14" s="370"/>
      <c r="H14" s="370"/>
      <c r="I14" s="370"/>
      <c r="J14" s="370"/>
      <c r="K14" s="370"/>
      <c r="L14" s="371"/>
      <c r="M14" s="111"/>
      <c r="N14" s="111"/>
      <c r="O14" s="112"/>
      <c r="P14" s="113"/>
      <c r="Q14" s="111"/>
      <c r="R14" s="112"/>
      <c r="S14" s="113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366"/>
      <c r="AF14" s="360"/>
      <c r="AG14" s="360"/>
      <c r="AH14" s="360"/>
      <c r="AI14" s="360"/>
      <c r="AJ14" s="367"/>
      <c r="AK14" s="368"/>
      <c r="AL14" s="360"/>
      <c r="AM14" s="360"/>
      <c r="AN14" s="367"/>
      <c r="AO14" s="360"/>
      <c r="AP14" s="361"/>
      <c r="AQ14" s="361"/>
      <c r="AR14" s="361"/>
      <c r="AS14" s="361"/>
      <c r="AT14" s="362"/>
    </row>
    <row r="15" spans="1:52" ht="25.5" customHeight="1">
      <c r="A15" s="369"/>
      <c r="B15" s="370"/>
      <c r="C15" s="370"/>
      <c r="D15" s="370"/>
      <c r="E15" s="370"/>
      <c r="F15" s="370"/>
      <c r="G15" s="370"/>
      <c r="H15" s="370"/>
      <c r="I15" s="370"/>
      <c r="J15" s="370"/>
      <c r="K15" s="370"/>
      <c r="L15" s="371"/>
      <c r="M15" s="111"/>
      <c r="N15" s="111"/>
      <c r="O15" s="112"/>
      <c r="P15" s="113"/>
      <c r="Q15" s="111"/>
      <c r="R15" s="112"/>
      <c r="S15" s="113"/>
      <c r="T15" s="111"/>
      <c r="U15" s="111"/>
      <c r="V15" s="111"/>
      <c r="W15" s="111"/>
      <c r="X15" s="111"/>
      <c r="Y15" s="111"/>
      <c r="Z15" s="111"/>
      <c r="AA15" s="111"/>
      <c r="AB15" s="111"/>
      <c r="AC15" s="111"/>
      <c r="AD15" s="111"/>
      <c r="AE15" s="366"/>
      <c r="AF15" s="360"/>
      <c r="AG15" s="360"/>
      <c r="AH15" s="360"/>
      <c r="AI15" s="360"/>
      <c r="AJ15" s="367"/>
      <c r="AK15" s="368"/>
      <c r="AL15" s="360"/>
      <c r="AM15" s="360"/>
      <c r="AN15" s="367"/>
      <c r="AO15" s="360"/>
      <c r="AP15" s="361"/>
      <c r="AQ15" s="361"/>
      <c r="AR15" s="361"/>
      <c r="AS15" s="361"/>
      <c r="AT15" s="362"/>
    </row>
    <row r="16" spans="1:52" ht="25.5" customHeight="1">
      <c r="A16" s="369"/>
      <c r="B16" s="370"/>
      <c r="C16" s="370"/>
      <c r="D16" s="370"/>
      <c r="E16" s="370"/>
      <c r="F16" s="370"/>
      <c r="G16" s="370"/>
      <c r="H16" s="370"/>
      <c r="I16" s="370"/>
      <c r="J16" s="370"/>
      <c r="K16" s="370"/>
      <c r="L16" s="371"/>
      <c r="M16" s="111"/>
      <c r="N16" s="111"/>
      <c r="O16" s="112"/>
      <c r="P16" s="113"/>
      <c r="Q16" s="111"/>
      <c r="R16" s="112"/>
      <c r="S16" s="113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366"/>
      <c r="AF16" s="360"/>
      <c r="AG16" s="360"/>
      <c r="AH16" s="360"/>
      <c r="AI16" s="360"/>
      <c r="AJ16" s="367"/>
      <c r="AK16" s="368"/>
      <c r="AL16" s="360"/>
      <c r="AM16" s="360"/>
      <c r="AN16" s="367"/>
      <c r="AO16" s="360"/>
      <c r="AP16" s="361"/>
      <c r="AQ16" s="361"/>
      <c r="AR16" s="361"/>
      <c r="AS16" s="361"/>
      <c r="AT16" s="362"/>
    </row>
    <row r="17" spans="1:46" ht="25.5" customHeight="1">
      <c r="A17" s="369"/>
      <c r="B17" s="370"/>
      <c r="C17" s="370"/>
      <c r="D17" s="370"/>
      <c r="E17" s="370"/>
      <c r="F17" s="370"/>
      <c r="G17" s="370"/>
      <c r="H17" s="370"/>
      <c r="I17" s="370"/>
      <c r="J17" s="370"/>
      <c r="K17" s="370"/>
      <c r="L17" s="371"/>
      <c r="M17" s="111"/>
      <c r="N17" s="111"/>
      <c r="O17" s="112"/>
      <c r="P17" s="113"/>
      <c r="Q17" s="111"/>
      <c r="R17" s="112"/>
      <c r="S17" s="127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366"/>
      <c r="AF17" s="360"/>
      <c r="AG17" s="360"/>
      <c r="AH17" s="360"/>
      <c r="AI17" s="360"/>
      <c r="AJ17" s="367"/>
      <c r="AK17" s="368"/>
      <c r="AL17" s="360"/>
      <c r="AM17" s="360"/>
      <c r="AN17" s="367"/>
      <c r="AO17" s="360"/>
      <c r="AP17" s="361"/>
      <c r="AQ17" s="361"/>
      <c r="AR17" s="361"/>
      <c r="AS17" s="361"/>
      <c r="AT17" s="362"/>
    </row>
    <row r="18" spans="1:46" ht="25.5" customHeight="1" thickBot="1">
      <c r="A18" s="363"/>
      <c r="B18" s="364"/>
      <c r="C18" s="364"/>
      <c r="D18" s="364"/>
      <c r="E18" s="364"/>
      <c r="F18" s="364"/>
      <c r="G18" s="364"/>
      <c r="H18" s="364"/>
      <c r="I18" s="364"/>
      <c r="J18" s="364"/>
      <c r="K18" s="364"/>
      <c r="L18" s="365"/>
      <c r="M18" s="111"/>
      <c r="N18" s="111"/>
      <c r="O18" s="112"/>
      <c r="P18" s="113"/>
      <c r="Q18" s="111"/>
      <c r="R18" s="112"/>
      <c r="S18" s="127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366"/>
      <c r="AF18" s="360"/>
      <c r="AG18" s="360"/>
      <c r="AH18" s="360"/>
      <c r="AI18" s="360"/>
      <c r="AJ18" s="367"/>
      <c r="AK18" s="368"/>
      <c r="AL18" s="360"/>
      <c r="AM18" s="360"/>
      <c r="AN18" s="367"/>
      <c r="AO18" s="360"/>
      <c r="AP18" s="361"/>
      <c r="AQ18" s="361"/>
      <c r="AR18" s="361"/>
      <c r="AS18" s="361"/>
      <c r="AT18" s="362"/>
    </row>
    <row r="19" spans="1:46" ht="25.5" customHeight="1" thickTop="1" thickBot="1">
      <c r="A19" s="353"/>
      <c r="B19" s="354"/>
      <c r="C19" s="354"/>
      <c r="D19" s="354"/>
      <c r="E19" s="354"/>
      <c r="F19" s="354"/>
      <c r="G19" s="354"/>
      <c r="H19" s="354"/>
      <c r="I19" s="354"/>
      <c r="J19" s="354"/>
      <c r="K19" s="354"/>
      <c r="L19" s="355"/>
      <c r="M19" s="111"/>
      <c r="N19" s="111"/>
      <c r="O19" s="112"/>
      <c r="P19" s="113"/>
      <c r="Q19" s="111"/>
      <c r="R19" s="111"/>
      <c r="S19" s="114" t="s">
        <v>59</v>
      </c>
      <c r="T19" s="115"/>
      <c r="U19" s="115"/>
      <c r="V19" s="115"/>
      <c r="W19" s="115"/>
      <c r="X19" s="115"/>
      <c r="Y19" s="115"/>
      <c r="Z19" s="115"/>
      <c r="AA19" s="116"/>
      <c r="AB19" s="116"/>
      <c r="AC19" s="116"/>
      <c r="AD19" s="116"/>
      <c r="AE19" s="356">
        <f>SUM(AE11:AJ18)</f>
        <v>1100000</v>
      </c>
      <c r="AF19" s="350"/>
      <c r="AG19" s="350"/>
      <c r="AH19" s="350"/>
      <c r="AI19" s="350"/>
      <c r="AJ19" s="357"/>
      <c r="AK19" s="358">
        <f>SUM(AK11:AN18)</f>
        <v>110000</v>
      </c>
      <c r="AL19" s="350"/>
      <c r="AM19" s="350"/>
      <c r="AN19" s="357"/>
      <c r="AO19" s="350">
        <f>SUM(AO11:AT18)</f>
        <v>1210000</v>
      </c>
      <c r="AP19" s="351"/>
      <c r="AQ19" s="351"/>
      <c r="AR19" s="351"/>
      <c r="AS19" s="351"/>
      <c r="AT19" s="352"/>
    </row>
    <row r="20" spans="1:46" s="2" customFormat="1" ht="18.75" customHeight="1" thickTop="1">
      <c r="A20" s="99"/>
      <c r="B20" s="100"/>
      <c r="C20" s="100"/>
      <c r="D20" s="100"/>
      <c r="E20" s="100"/>
      <c r="F20" s="100"/>
      <c r="G20" s="101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"/>
      <c r="W20" s="103"/>
      <c r="X20" s="103"/>
      <c r="Y20" s="103"/>
      <c r="Z20" s="103"/>
      <c r="AA20" s="104" t="s">
        <v>90</v>
      </c>
      <c r="AB20" s="105"/>
      <c r="AC20" s="105"/>
      <c r="AD20" s="105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  <c r="AP20" s="106"/>
      <c r="AQ20" s="106"/>
      <c r="AR20" s="106"/>
      <c r="AS20" s="106"/>
      <c r="AT20" s="107"/>
    </row>
    <row r="21" spans="1:46" ht="18" customHeight="1" thickBot="1">
      <c r="A21" s="18"/>
      <c r="B21" s="18"/>
      <c r="C21" s="18"/>
      <c r="D21" s="18"/>
      <c r="E21" s="18"/>
      <c r="F21" s="18"/>
      <c r="G21" s="20"/>
      <c r="H21" s="18"/>
      <c r="I21" s="18"/>
      <c r="J21" s="18"/>
      <c r="K21" s="18"/>
      <c r="L21" s="18"/>
      <c r="M21" s="18"/>
      <c r="N21" s="18"/>
      <c r="O21" s="80"/>
      <c r="P21" s="80"/>
      <c r="Q21" s="18"/>
      <c r="R21" s="18"/>
      <c r="S21" s="81"/>
      <c r="T21" s="81"/>
      <c r="U21" s="81"/>
      <c r="V21" s="18"/>
      <c r="W21" s="82"/>
      <c r="X21" s="82"/>
      <c r="Y21" s="82"/>
      <c r="Z21" s="82"/>
      <c r="AA21" s="83" t="s">
        <v>15</v>
      </c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5"/>
    </row>
    <row r="22" spans="1:46" ht="18" customHeight="1" thickTop="1">
      <c r="A22" s="42"/>
      <c r="B22" s="43"/>
      <c r="C22" s="43"/>
      <c r="D22" s="43"/>
      <c r="E22" s="43"/>
      <c r="F22" s="43"/>
      <c r="G22" s="44" t="s">
        <v>86</v>
      </c>
      <c r="H22" s="43"/>
      <c r="I22" s="43"/>
      <c r="J22" s="43"/>
      <c r="K22" s="43"/>
      <c r="L22" s="43"/>
      <c r="M22" s="43"/>
      <c r="N22" s="43"/>
      <c r="O22" s="91"/>
      <c r="P22" s="91"/>
      <c r="Q22" s="43"/>
      <c r="R22" s="43"/>
      <c r="S22" s="359"/>
      <c r="T22" s="359"/>
      <c r="U22" s="359"/>
      <c r="V22" s="45"/>
      <c r="W22" s="82"/>
      <c r="X22" s="82"/>
      <c r="Y22" s="82"/>
      <c r="Z22" s="82"/>
      <c r="AA22" s="86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2"/>
      <c r="AT22" s="87"/>
    </row>
    <row r="23" spans="1:46" ht="18" customHeight="1">
      <c r="A23" s="46"/>
      <c r="B23" s="18"/>
      <c r="C23" s="18"/>
      <c r="D23" s="18"/>
      <c r="E23" s="18"/>
      <c r="F23" s="18"/>
      <c r="G23" s="20" t="s">
        <v>85</v>
      </c>
      <c r="H23" s="18"/>
      <c r="I23" s="18"/>
      <c r="J23" s="18"/>
      <c r="K23" s="18"/>
      <c r="L23" s="18"/>
      <c r="M23" s="18"/>
      <c r="N23" s="18"/>
      <c r="O23" s="80" t="s">
        <v>44</v>
      </c>
      <c r="P23" s="80"/>
      <c r="Q23" s="18"/>
      <c r="R23" s="18"/>
      <c r="S23" s="81"/>
      <c r="T23" s="81"/>
      <c r="U23" s="81"/>
      <c r="V23" s="47"/>
      <c r="W23" s="82"/>
      <c r="X23" s="82"/>
      <c r="Y23" s="82"/>
      <c r="Z23" s="82"/>
      <c r="AA23" s="86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7"/>
    </row>
    <row r="24" spans="1:46" ht="18" customHeight="1">
      <c r="A24" s="345" t="s">
        <v>88</v>
      </c>
      <c r="B24" s="102"/>
      <c r="C24" s="102"/>
      <c r="D24" s="346" t="s">
        <v>102</v>
      </c>
      <c r="E24" s="346"/>
      <c r="F24" s="346"/>
      <c r="G24" s="347" t="s">
        <v>84</v>
      </c>
      <c r="H24" s="347"/>
      <c r="I24" s="346" t="s">
        <v>105</v>
      </c>
      <c r="J24" s="346"/>
      <c r="K24" s="346"/>
      <c r="L24" s="41" t="s">
        <v>47</v>
      </c>
      <c r="M24" s="41"/>
      <c r="N24" s="41"/>
      <c r="O24" s="80" t="s">
        <v>64</v>
      </c>
      <c r="P24" s="80"/>
      <c r="Q24" s="344" t="s">
        <v>106</v>
      </c>
      <c r="R24" s="344"/>
      <c r="S24" s="344"/>
      <c r="T24" s="344"/>
      <c r="U24" s="344"/>
      <c r="V24" s="48" t="s">
        <v>45</v>
      </c>
      <c r="AA24" s="86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  <c r="AT24" s="87"/>
    </row>
    <row r="25" spans="1:46" ht="25.5" customHeight="1">
      <c r="A25" s="49"/>
      <c r="B25" s="3"/>
      <c r="C25" s="3"/>
      <c r="D25" s="348" t="s">
        <v>108</v>
      </c>
      <c r="E25" s="348"/>
      <c r="F25" s="348"/>
      <c r="G25" s="348"/>
      <c r="H25" s="348"/>
      <c r="I25" s="348"/>
      <c r="J25" s="348"/>
      <c r="K25" s="348"/>
      <c r="L25" s="348"/>
      <c r="M25" s="348"/>
      <c r="N25" s="348"/>
      <c r="O25" s="348"/>
      <c r="P25" s="348"/>
      <c r="Q25" s="348"/>
      <c r="R25" s="348"/>
      <c r="S25" s="348"/>
      <c r="T25" s="348"/>
      <c r="U25" s="348"/>
      <c r="V25" s="349"/>
      <c r="AA25" s="88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90"/>
    </row>
    <row r="26" spans="1:46" ht="26.25" customHeight="1" thickBot="1">
      <c r="A26" s="340" t="s">
        <v>89</v>
      </c>
      <c r="B26" s="341"/>
      <c r="C26" s="341"/>
      <c r="D26" s="342" t="s">
        <v>107</v>
      </c>
      <c r="E26" s="342"/>
      <c r="F26" s="342"/>
      <c r="G26" s="342"/>
      <c r="H26" s="342"/>
      <c r="I26" s="342"/>
      <c r="J26" s="342"/>
      <c r="K26" s="342"/>
      <c r="L26" s="342"/>
      <c r="M26" s="342"/>
      <c r="N26" s="342"/>
      <c r="O26" s="342"/>
      <c r="P26" s="342"/>
      <c r="Q26" s="342"/>
      <c r="R26" s="342"/>
      <c r="S26" s="342"/>
      <c r="T26" s="342"/>
      <c r="U26" s="342"/>
      <c r="V26" s="343"/>
      <c r="W26" s="4"/>
      <c r="X26" s="4"/>
      <c r="Y26" s="4"/>
      <c r="Z26" s="5"/>
      <c r="AA26" s="4"/>
      <c r="AB26" s="4"/>
      <c r="AC26" s="4"/>
      <c r="AH26" s="1" t="s">
        <v>62</v>
      </c>
      <c r="AQ26" s="2"/>
    </row>
    <row r="27" spans="1:46" ht="21" customHeight="1" thickTop="1">
      <c r="AH27" s="3" t="s">
        <v>17</v>
      </c>
    </row>
    <row r="28" spans="1:46" ht="21" customHeight="1"/>
  </sheetData>
  <sheetProtection selectLockedCells="1" selectUnlockedCells="1"/>
  <mergeCells count="127">
    <mergeCell ref="AA4:AF4"/>
    <mergeCell ref="AG4:AT4"/>
    <mergeCell ref="K5:M5"/>
    <mergeCell ref="O5:P5"/>
    <mergeCell ref="Q5:T5"/>
    <mergeCell ref="U5:V5"/>
    <mergeCell ref="AA5:AF5"/>
    <mergeCell ref="AG5:AT5"/>
    <mergeCell ref="A1:AC1"/>
    <mergeCell ref="AG1:AT1"/>
    <mergeCell ref="A2:L2"/>
    <mergeCell ref="AA2:AF2"/>
    <mergeCell ref="AG2:AT2"/>
    <mergeCell ref="AA3:AF3"/>
    <mergeCell ref="AG3:AT3"/>
    <mergeCell ref="A3:L3"/>
    <mergeCell ref="AI7:AT9"/>
    <mergeCell ref="A10:L10"/>
    <mergeCell ref="M10:O10"/>
    <mergeCell ref="P10:R10"/>
    <mergeCell ref="S10:AD10"/>
    <mergeCell ref="AE10:AJ10"/>
    <mergeCell ref="AK10:AN10"/>
    <mergeCell ref="AO10:AT10"/>
    <mergeCell ref="AA6:AD6"/>
    <mergeCell ref="AE6:AH6"/>
    <mergeCell ref="AI6:AT6"/>
    <mergeCell ref="A7:F9"/>
    <mergeCell ref="G7:M9"/>
    <mergeCell ref="O7:R9"/>
    <mergeCell ref="S7:V9"/>
    <mergeCell ref="W7:Z9"/>
    <mergeCell ref="AA7:AD9"/>
    <mergeCell ref="AE7:AH9"/>
    <mergeCell ref="A6:F6"/>
    <mergeCell ref="G6:M6"/>
    <mergeCell ref="N6:N9"/>
    <mergeCell ref="O6:R6"/>
    <mergeCell ref="S6:V6"/>
    <mergeCell ref="W6:Z6"/>
    <mergeCell ref="AO11:AT11"/>
    <mergeCell ref="A12:L12"/>
    <mergeCell ref="M12:O12"/>
    <mergeCell ref="P12:R12"/>
    <mergeCell ref="S12:AD12"/>
    <mergeCell ref="AE12:AJ12"/>
    <mergeCell ref="AK12:AN12"/>
    <mergeCell ref="AO12:AT12"/>
    <mergeCell ref="A11:L11"/>
    <mergeCell ref="M11:O11"/>
    <mergeCell ref="P11:R11"/>
    <mergeCell ref="S11:AD11"/>
    <mergeCell ref="AE11:AJ11"/>
    <mergeCell ref="AK11:AN11"/>
    <mergeCell ref="AO13:AT13"/>
    <mergeCell ref="A14:L14"/>
    <mergeCell ref="M14:O14"/>
    <mergeCell ref="P14:R14"/>
    <mergeCell ref="S14:AD14"/>
    <mergeCell ref="AE14:AJ14"/>
    <mergeCell ref="AK14:AN14"/>
    <mergeCell ref="AO14:AT14"/>
    <mergeCell ref="A13:L13"/>
    <mergeCell ref="M13:O13"/>
    <mergeCell ref="P13:R13"/>
    <mergeCell ref="S13:AD13"/>
    <mergeCell ref="AE13:AJ13"/>
    <mergeCell ref="AK13:AN13"/>
    <mergeCell ref="AO15:AT15"/>
    <mergeCell ref="A16:L16"/>
    <mergeCell ref="M16:O16"/>
    <mergeCell ref="P16:R16"/>
    <mergeCell ref="S16:AD16"/>
    <mergeCell ref="AE16:AJ16"/>
    <mergeCell ref="AK16:AN16"/>
    <mergeCell ref="AO16:AT16"/>
    <mergeCell ref="A15:L15"/>
    <mergeCell ref="M15:O15"/>
    <mergeCell ref="P15:R15"/>
    <mergeCell ref="S15:AD15"/>
    <mergeCell ref="AE15:AJ15"/>
    <mergeCell ref="AK15:AN15"/>
    <mergeCell ref="AO17:AT17"/>
    <mergeCell ref="A18:L18"/>
    <mergeCell ref="M18:O18"/>
    <mergeCell ref="P18:R18"/>
    <mergeCell ref="S18:AD18"/>
    <mergeCell ref="AE18:AJ18"/>
    <mergeCell ref="AK18:AN18"/>
    <mergeCell ref="AO18:AT18"/>
    <mergeCell ref="A17:L17"/>
    <mergeCell ref="M17:O17"/>
    <mergeCell ref="P17:R17"/>
    <mergeCell ref="S17:AD17"/>
    <mergeCell ref="AE17:AJ17"/>
    <mergeCell ref="AK17:AN17"/>
    <mergeCell ref="AA21:AT25"/>
    <mergeCell ref="AO19:AT19"/>
    <mergeCell ref="A20:G20"/>
    <mergeCell ref="H20:R20"/>
    <mergeCell ref="S20:U20"/>
    <mergeCell ref="W20:Z20"/>
    <mergeCell ref="AA20:AT20"/>
    <mergeCell ref="A19:L19"/>
    <mergeCell ref="M19:O19"/>
    <mergeCell ref="P19:R19"/>
    <mergeCell ref="S19:AD19"/>
    <mergeCell ref="AE19:AJ19"/>
    <mergeCell ref="AK19:AN19"/>
    <mergeCell ref="O21:P21"/>
    <mergeCell ref="S21:U21"/>
    <mergeCell ref="W21:Z21"/>
    <mergeCell ref="O22:P22"/>
    <mergeCell ref="S22:U22"/>
    <mergeCell ref="W22:Z22"/>
    <mergeCell ref="O23:P23"/>
    <mergeCell ref="S23:U23"/>
    <mergeCell ref="W23:Z23"/>
    <mergeCell ref="A26:C26"/>
    <mergeCell ref="D26:V26"/>
    <mergeCell ref="Q24:U24"/>
    <mergeCell ref="A24:C24"/>
    <mergeCell ref="D24:F24"/>
    <mergeCell ref="G24:H24"/>
    <mergeCell ref="O24:P24"/>
    <mergeCell ref="D25:V25"/>
    <mergeCell ref="I24:K24"/>
  </mergeCells>
  <phoneticPr fontId="2"/>
  <dataValidations count="1">
    <dataValidation imeMode="fullAlpha" allowBlank="1" showInputMessage="1" showErrorMessage="1" sqref="AG2:AT2 O21:O24 Q24" xr:uid="{A6CA79F3-DE0E-4D74-B4B1-99B7D5B3C238}"/>
  </dataValidations>
  <printOptions horizontalCentered="1"/>
  <pageMargins left="0.70866141732283472" right="0.62992125984251968" top="0.35433070866141736" bottom="0.15748031496062992" header="0.19685039370078741" footer="0"/>
  <pageSetup paperSize="9" scale="91" orientation="landscape" cellComments="asDisplayed" r:id="rId1"/>
  <headerFooter>
    <oddFooter>&amp;R&amp;"ＭＳ Ｐ明朝,標準"&amp;9総務部 R-0843-7　23.09.28改訂　　　　　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39CD8-82A5-46CC-B568-74480F6C5B24}">
  <sheetPr>
    <tabColor rgb="FFFFFF00"/>
  </sheetPr>
  <dimension ref="A1:BH34"/>
  <sheetViews>
    <sheetView showGridLines="0" tabSelected="1" view="pageBreakPreview" zoomScale="85" zoomScaleNormal="100" zoomScaleSheetLayoutView="85" workbookViewId="0">
      <selection activeCell="AX16" sqref="AX16"/>
    </sheetView>
  </sheetViews>
  <sheetFormatPr defaultColWidth="9" defaultRowHeight="13.5"/>
  <cols>
    <col min="1" max="21" width="4.25" style="1" customWidth="1"/>
    <col min="22" max="48" width="2.125" style="1" customWidth="1"/>
    <col min="49" max="16384" width="9" style="1"/>
  </cols>
  <sheetData>
    <row r="1" spans="1:60" ht="25.5">
      <c r="A1" s="204" t="s">
        <v>18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204"/>
      <c r="AD1" s="204"/>
      <c r="AE1" s="204"/>
      <c r="AF1" s="204"/>
      <c r="AG1" s="204"/>
      <c r="AH1" s="204"/>
      <c r="AI1" s="204"/>
      <c r="AJ1" s="204"/>
      <c r="AK1" s="204"/>
      <c r="AL1" s="204"/>
      <c r="AM1" s="204"/>
      <c r="AN1" s="204"/>
      <c r="AO1" s="204"/>
      <c r="AP1" s="204"/>
      <c r="AQ1" s="204"/>
      <c r="AR1" s="204"/>
      <c r="AS1" s="204"/>
      <c r="AT1" s="204"/>
      <c r="AU1" s="204"/>
    </row>
    <row r="2" spans="1:60" ht="18.75" customHeight="1">
      <c r="A2" s="205" t="s">
        <v>124</v>
      </c>
      <c r="B2" s="206"/>
      <c r="C2" s="206"/>
      <c r="D2" s="206"/>
      <c r="E2" s="206"/>
      <c r="F2" s="206"/>
      <c r="G2" s="206"/>
      <c r="H2" s="206"/>
      <c r="I2" s="206"/>
      <c r="J2" s="206"/>
      <c r="K2" s="395"/>
      <c r="L2" s="395"/>
      <c r="AH2" s="209"/>
      <c r="AI2" s="209"/>
      <c r="AJ2" s="209"/>
      <c r="AK2" s="209"/>
      <c r="AL2" s="209"/>
      <c r="AM2" s="209"/>
      <c r="AN2" s="209"/>
      <c r="AO2" s="209"/>
      <c r="AP2" s="209"/>
      <c r="AQ2" s="209"/>
      <c r="AR2" s="209"/>
      <c r="AS2" s="209"/>
      <c r="AT2" s="209"/>
      <c r="AU2" s="209"/>
    </row>
    <row r="3" spans="1:60" ht="18.75" customHeight="1">
      <c r="A3" s="207"/>
      <c r="B3" s="207"/>
      <c r="C3" s="207"/>
      <c r="D3" s="207"/>
      <c r="E3" s="207"/>
      <c r="F3" s="207"/>
      <c r="G3" s="207"/>
      <c r="H3" s="207"/>
      <c r="I3" s="207"/>
      <c r="J3" s="207"/>
      <c r="K3" s="395"/>
      <c r="L3" s="395"/>
      <c r="M3" s="21" t="s">
        <v>93</v>
      </c>
      <c r="N3" s="200" t="s">
        <v>19</v>
      </c>
      <c r="O3" s="200"/>
      <c r="P3" s="200"/>
      <c r="Q3" s="25" t="s">
        <v>48</v>
      </c>
      <c r="R3" s="6"/>
      <c r="S3" s="16">
        <v>1</v>
      </c>
      <c r="U3" s="25"/>
      <c r="V3" s="25"/>
      <c r="W3" s="26" t="s">
        <v>49</v>
      </c>
      <c r="Z3" s="210" t="s">
        <v>87</v>
      </c>
      <c r="AA3" s="210"/>
      <c r="AB3" s="210"/>
      <c r="AC3" s="210"/>
      <c r="AD3" s="210"/>
      <c r="AE3" s="210"/>
      <c r="AF3" s="210"/>
      <c r="AG3" s="210"/>
      <c r="AH3" s="396" t="s">
        <v>96</v>
      </c>
      <c r="AI3" s="396"/>
      <c r="AJ3" s="396"/>
      <c r="AK3" s="396"/>
      <c r="AL3" s="396"/>
      <c r="AM3" s="396"/>
      <c r="AN3" s="396"/>
      <c r="AO3" s="396"/>
      <c r="AP3" s="396"/>
      <c r="AQ3" s="396"/>
      <c r="AR3" s="396"/>
      <c r="AS3" s="396"/>
      <c r="AT3" s="396"/>
      <c r="AU3" s="396"/>
      <c r="BF3" s="36">
        <v>0.1</v>
      </c>
      <c r="BH3" s="21" t="s">
        <v>68</v>
      </c>
    </row>
    <row r="4" spans="1:60" ht="18.75" customHeight="1">
      <c r="B4" s="1" t="s">
        <v>20</v>
      </c>
      <c r="K4" s="6"/>
      <c r="M4" s="21"/>
      <c r="N4" s="200" t="s">
        <v>21</v>
      </c>
      <c r="O4" s="200"/>
      <c r="P4" s="200"/>
      <c r="Q4" s="25"/>
      <c r="R4" s="25"/>
      <c r="S4" s="25"/>
      <c r="T4" s="25"/>
      <c r="U4" s="25"/>
      <c r="V4" s="25"/>
      <c r="W4" s="26"/>
      <c r="AA4" s="201" t="s">
        <v>1</v>
      </c>
      <c r="AB4" s="201"/>
      <c r="AC4" s="201"/>
      <c r="AD4" s="201"/>
      <c r="AE4" s="201"/>
      <c r="AF4" s="201"/>
      <c r="AG4" s="201"/>
      <c r="AH4" s="394" t="s">
        <v>97</v>
      </c>
      <c r="AI4" s="394"/>
      <c r="AJ4" s="394"/>
      <c r="AK4" s="394"/>
      <c r="AL4" s="394"/>
      <c r="AM4" s="394"/>
      <c r="AN4" s="394"/>
      <c r="AO4" s="394"/>
      <c r="AP4" s="394"/>
      <c r="AQ4" s="394"/>
      <c r="AR4" s="394"/>
      <c r="AS4" s="394"/>
      <c r="AT4" s="394"/>
      <c r="AU4" s="394"/>
      <c r="BF4" s="36">
        <v>0.08</v>
      </c>
    </row>
    <row r="5" spans="1:60" ht="18.75" customHeight="1">
      <c r="A5" s="1" t="s">
        <v>16</v>
      </c>
      <c r="N5" s="27"/>
      <c r="AA5" s="201" t="s">
        <v>2</v>
      </c>
      <c r="AB5" s="201"/>
      <c r="AC5" s="201"/>
      <c r="AD5" s="201"/>
      <c r="AE5" s="201"/>
      <c r="AF5" s="201"/>
      <c r="AG5" s="201"/>
      <c r="AH5" s="394" t="s">
        <v>94</v>
      </c>
      <c r="AI5" s="394"/>
      <c r="AJ5" s="394"/>
      <c r="AK5" s="394"/>
      <c r="AL5" s="394"/>
      <c r="AM5" s="394"/>
      <c r="AN5" s="394"/>
      <c r="AO5" s="394"/>
      <c r="AP5" s="394"/>
      <c r="AQ5" s="394"/>
      <c r="AR5" s="394"/>
      <c r="AS5" s="394"/>
      <c r="AT5" s="394"/>
      <c r="AU5" s="203" t="s">
        <v>22</v>
      </c>
      <c r="AV5" s="203"/>
      <c r="BF5" s="38" t="s">
        <v>80</v>
      </c>
    </row>
    <row r="6" spans="1:60" ht="18.75" customHeight="1">
      <c r="A6" s="7" t="s">
        <v>23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212">
        <v>2023</v>
      </c>
      <c r="O6" s="212"/>
      <c r="P6" s="9" t="s">
        <v>3</v>
      </c>
      <c r="Q6" s="22">
        <v>10</v>
      </c>
      <c r="R6" s="9" t="s">
        <v>24</v>
      </c>
      <c r="S6" s="22">
        <v>31</v>
      </c>
      <c r="T6" s="9" t="s">
        <v>25</v>
      </c>
      <c r="U6" s="23" t="s">
        <v>26</v>
      </c>
      <c r="V6" s="213"/>
      <c r="W6" s="213"/>
      <c r="X6" s="9"/>
      <c r="Y6" s="9"/>
      <c r="Z6" s="9"/>
      <c r="AA6" s="214" t="s">
        <v>5</v>
      </c>
      <c r="AB6" s="214"/>
      <c r="AC6" s="214"/>
      <c r="AD6" s="214"/>
      <c r="AE6" s="214"/>
      <c r="AF6" s="214"/>
      <c r="AG6" s="214"/>
      <c r="AH6" s="397" t="s">
        <v>103</v>
      </c>
      <c r="AI6" s="397"/>
      <c r="AJ6" s="397"/>
      <c r="AK6" s="397"/>
      <c r="AL6" s="397"/>
      <c r="AM6" s="397"/>
      <c r="AN6" s="397"/>
      <c r="AO6" s="397"/>
      <c r="AP6" s="397"/>
      <c r="AQ6" s="397"/>
      <c r="AR6" s="397"/>
      <c r="AS6" s="397"/>
      <c r="AT6" s="397"/>
      <c r="AU6" s="397"/>
    </row>
    <row r="7" spans="1:60" ht="7.5" customHeight="1">
      <c r="W7" s="24"/>
      <c r="X7" s="24"/>
      <c r="Y7" s="24"/>
      <c r="Z7" s="24"/>
    </row>
    <row r="8" spans="1:60" ht="16.5" customHeight="1">
      <c r="A8" s="151" t="s">
        <v>27</v>
      </c>
      <c r="B8" s="151"/>
      <c r="C8" s="151"/>
      <c r="D8" s="398" t="s">
        <v>98</v>
      </c>
      <c r="E8" s="399"/>
      <c r="F8" s="399"/>
      <c r="G8" s="399"/>
      <c r="H8" s="399"/>
      <c r="I8" s="399"/>
      <c r="J8" s="399"/>
      <c r="K8" s="400"/>
      <c r="L8" s="104" t="s">
        <v>28</v>
      </c>
      <c r="M8" s="149"/>
      <c r="N8" s="219" t="s">
        <v>6</v>
      </c>
      <c r="O8" s="151" t="s">
        <v>29</v>
      </c>
      <c r="P8" s="151"/>
      <c r="Q8" s="151" t="s">
        <v>30</v>
      </c>
      <c r="R8" s="151"/>
      <c r="S8" s="151" t="s">
        <v>31</v>
      </c>
      <c r="T8" s="151"/>
      <c r="U8" s="104" t="s">
        <v>7</v>
      </c>
      <c r="V8" s="105"/>
      <c r="W8" s="105"/>
      <c r="X8" s="151" t="s">
        <v>32</v>
      </c>
      <c r="Y8" s="151"/>
      <c r="Z8" s="151"/>
      <c r="AA8" s="151"/>
      <c r="AB8" s="104" t="s">
        <v>8</v>
      </c>
      <c r="AC8" s="105"/>
      <c r="AD8" s="105"/>
      <c r="AE8" s="149"/>
      <c r="AF8" s="152" t="s">
        <v>33</v>
      </c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221"/>
      <c r="AX8" s="37"/>
    </row>
    <row r="9" spans="1:60" ht="16.5" customHeight="1">
      <c r="A9" s="222" t="s">
        <v>34</v>
      </c>
      <c r="B9" s="222"/>
      <c r="C9" s="222"/>
      <c r="D9" s="222"/>
      <c r="E9" s="222"/>
      <c r="F9" s="222"/>
      <c r="G9" s="222"/>
      <c r="H9" s="222"/>
      <c r="I9" s="222"/>
      <c r="J9" s="222"/>
      <c r="K9" s="222"/>
      <c r="L9" s="223" t="s">
        <v>50</v>
      </c>
      <c r="M9" s="224"/>
      <c r="N9" s="219"/>
      <c r="O9" s="152"/>
      <c r="P9" s="221"/>
      <c r="Q9" s="152"/>
      <c r="R9" s="221"/>
      <c r="S9" s="152"/>
      <c r="T9" s="221"/>
      <c r="U9" s="152"/>
      <c r="V9" s="103"/>
      <c r="W9" s="221"/>
      <c r="X9" s="152"/>
      <c r="Y9" s="103"/>
      <c r="Z9" s="103"/>
      <c r="AA9" s="221"/>
      <c r="AB9" s="152"/>
      <c r="AC9" s="103"/>
      <c r="AD9" s="103"/>
      <c r="AE9" s="221"/>
      <c r="AF9" s="401">
        <f>AL29</f>
        <v>638000</v>
      </c>
      <c r="AG9" s="402"/>
      <c r="AH9" s="402"/>
      <c r="AI9" s="402"/>
      <c r="AJ9" s="402"/>
      <c r="AK9" s="402"/>
      <c r="AL9" s="402"/>
      <c r="AM9" s="402"/>
      <c r="AN9" s="402"/>
      <c r="AO9" s="402"/>
      <c r="AP9" s="402"/>
      <c r="AQ9" s="402"/>
      <c r="AR9" s="402"/>
      <c r="AS9" s="402"/>
      <c r="AT9" s="402"/>
      <c r="AU9" s="403"/>
    </row>
    <row r="10" spans="1:60" ht="16.5" customHeight="1">
      <c r="A10" s="410" t="s">
        <v>60</v>
      </c>
      <c r="B10" s="411"/>
      <c r="C10" s="411"/>
      <c r="D10" s="411"/>
      <c r="E10" s="411"/>
      <c r="F10" s="411"/>
      <c r="G10" s="411"/>
      <c r="H10" s="411"/>
      <c r="I10" s="411"/>
      <c r="J10" s="411"/>
      <c r="K10" s="412"/>
      <c r="L10" s="225"/>
      <c r="M10" s="226"/>
      <c r="N10" s="220"/>
      <c r="O10" s="101"/>
      <c r="P10" s="99"/>
      <c r="Q10" s="101"/>
      <c r="R10" s="99"/>
      <c r="S10" s="101"/>
      <c r="T10" s="99"/>
      <c r="U10" s="101"/>
      <c r="V10" s="102"/>
      <c r="W10" s="99"/>
      <c r="X10" s="101"/>
      <c r="Y10" s="102"/>
      <c r="Z10" s="102"/>
      <c r="AA10" s="99"/>
      <c r="AB10" s="101"/>
      <c r="AC10" s="102"/>
      <c r="AD10" s="102"/>
      <c r="AE10" s="99"/>
      <c r="AF10" s="404"/>
      <c r="AG10" s="405"/>
      <c r="AH10" s="405"/>
      <c r="AI10" s="405"/>
      <c r="AJ10" s="405"/>
      <c r="AK10" s="405"/>
      <c r="AL10" s="405"/>
      <c r="AM10" s="405"/>
      <c r="AN10" s="405"/>
      <c r="AO10" s="405"/>
      <c r="AP10" s="405"/>
      <c r="AQ10" s="405"/>
      <c r="AR10" s="405"/>
      <c r="AS10" s="405"/>
      <c r="AT10" s="405"/>
      <c r="AU10" s="406"/>
    </row>
    <row r="11" spans="1:60" ht="16.5" customHeight="1">
      <c r="A11" s="413"/>
      <c r="B11" s="397"/>
      <c r="C11" s="397"/>
      <c r="D11" s="397"/>
      <c r="E11" s="397"/>
      <c r="F11" s="397"/>
      <c r="G11" s="397"/>
      <c r="H11" s="397"/>
      <c r="I11" s="397"/>
      <c r="J11" s="397"/>
      <c r="K11" s="414"/>
      <c r="L11" s="227"/>
      <c r="M11" s="228"/>
      <c r="N11" s="220"/>
      <c r="O11" s="229"/>
      <c r="P11" s="107"/>
      <c r="Q11" s="229"/>
      <c r="R11" s="107"/>
      <c r="S11" s="229"/>
      <c r="T11" s="107"/>
      <c r="U11" s="229"/>
      <c r="V11" s="106"/>
      <c r="W11" s="107"/>
      <c r="X11" s="229"/>
      <c r="Y11" s="106"/>
      <c r="Z11" s="106"/>
      <c r="AA11" s="107"/>
      <c r="AB11" s="229"/>
      <c r="AC11" s="106"/>
      <c r="AD11" s="106"/>
      <c r="AE11" s="107"/>
      <c r="AF11" s="407"/>
      <c r="AG11" s="408"/>
      <c r="AH11" s="408"/>
      <c r="AI11" s="408"/>
      <c r="AJ11" s="408"/>
      <c r="AK11" s="408"/>
      <c r="AL11" s="408"/>
      <c r="AM11" s="408"/>
      <c r="AN11" s="408"/>
      <c r="AO11" s="408"/>
      <c r="AP11" s="408"/>
      <c r="AQ11" s="408"/>
      <c r="AR11" s="408"/>
      <c r="AS11" s="408"/>
      <c r="AT11" s="408"/>
      <c r="AU11" s="409"/>
    </row>
    <row r="12" spans="1:60" ht="8.25" customHeight="1"/>
    <row r="13" spans="1:60" hidden="1"/>
    <row r="14" spans="1:60" ht="23.25" customHeight="1">
      <c r="A14" s="256" t="s">
        <v>35</v>
      </c>
      <c r="B14" s="257" t="s">
        <v>36</v>
      </c>
      <c r="C14" s="257"/>
      <c r="D14" s="257"/>
      <c r="E14" s="257"/>
      <c r="F14" s="257"/>
      <c r="G14" s="257"/>
      <c r="H14" s="258" t="s">
        <v>37</v>
      </c>
      <c r="I14" s="259"/>
      <c r="J14" s="239" t="s">
        <v>69</v>
      </c>
      <c r="K14" s="242"/>
      <c r="L14" s="242"/>
      <c r="M14" s="240"/>
      <c r="N14" s="242" t="s">
        <v>70</v>
      </c>
      <c r="O14" s="242"/>
      <c r="P14" s="242"/>
      <c r="Q14" s="240"/>
      <c r="R14" s="230" t="s">
        <v>38</v>
      </c>
      <c r="S14" s="231"/>
      <c r="T14" s="232"/>
      <c r="U14" s="230" t="s">
        <v>39</v>
      </c>
      <c r="V14" s="236"/>
      <c r="W14" s="236"/>
      <c r="X14" s="236"/>
      <c r="Y14" s="236"/>
      <c r="Z14" s="236"/>
      <c r="AA14" s="236"/>
      <c r="AB14" s="236"/>
      <c r="AC14" s="230" t="s">
        <v>40</v>
      </c>
      <c r="AD14" s="231"/>
      <c r="AE14" s="231"/>
      <c r="AF14" s="231"/>
      <c r="AG14" s="231"/>
      <c r="AH14" s="231"/>
      <c r="AI14" s="231"/>
      <c r="AJ14" s="231"/>
      <c r="AK14" s="232"/>
      <c r="AL14" s="236" t="s">
        <v>109</v>
      </c>
      <c r="AM14" s="231"/>
      <c r="AN14" s="231"/>
      <c r="AO14" s="231"/>
      <c r="AP14" s="231"/>
      <c r="AQ14" s="231"/>
      <c r="AR14" s="231"/>
      <c r="AS14" s="231"/>
      <c r="AT14" s="231"/>
      <c r="AU14" s="232"/>
    </row>
    <row r="15" spans="1:60" ht="23.25" customHeight="1">
      <c r="A15" s="256"/>
      <c r="B15" s="257"/>
      <c r="C15" s="257"/>
      <c r="D15" s="257"/>
      <c r="E15" s="257"/>
      <c r="F15" s="257"/>
      <c r="G15" s="257"/>
      <c r="H15" s="260"/>
      <c r="I15" s="261"/>
      <c r="J15" s="239" t="s">
        <v>41</v>
      </c>
      <c r="K15" s="240"/>
      <c r="L15" s="241" t="s">
        <v>42</v>
      </c>
      <c r="M15" s="241"/>
      <c r="N15" s="239" t="s">
        <v>73</v>
      </c>
      <c r="O15" s="242"/>
      <c r="P15" s="242"/>
      <c r="Q15" s="240"/>
      <c r="R15" s="233"/>
      <c r="S15" s="234"/>
      <c r="T15" s="235"/>
      <c r="U15" s="237"/>
      <c r="V15" s="238"/>
      <c r="W15" s="238"/>
      <c r="X15" s="238"/>
      <c r="Y15" s="238"/>
      <c r="Z15" s="238"/>
      <c r="AA15" s="238"/>
      <c r="AB15" s="238"/>
      <c r="AC15" s="233"/>
      <c r="AD15" s="234"/>
      <c r="AE15" s="234"/>
      <c r="AF15" s="234"/>
      <c r="AG15" s="234"/>
      <c r="AH15" s="234"/>
      <c r="AI15" s="234"/>
      <c r="AJ15" s="234"/>
      <c r="AK15" s="235"/>
      <c r="AL15" s="234"/>
      <c r="AM15" s="234"/>
      <c r="AN15" s="234"/>
      <c r="AO15" s="234"/>
      <c r="AP15" s="234"/>
      <c r="AQ15" s="234"/>
      <c r="AR15" s="234"/>
      <c r="AS15" s="234"/>
      <c r="AT15" s="234"/>
      <c r="AU15" s="235"/>
      <c r="AW15" s="21" t="s">
        <v>104</v>
      </c>
    </row>
    <row r="16" spans="1:60" ht="26.25" customHeight="1">
      <c r="A16" s="15"/>
      <c r="B16" s="427"/>
      <c r="C16" s="427"/>
      <c r="D16" s="427"/>
      <c r="E16" s="427"/>
      <c r="F16" s="427"/>
      <c r="G16" s="427"/>
      <c r="H16" s="419"/>
      <c r="I16" s="420"/>
      <c r="J16" s="421"/>
      <c r="K16" s="422"/>
      <c r="L16" s="423"/>
      <c r="M16" s="424"/>
      <c r="N16" s="423"/>
      <c r="O16" s="425"/>
      <c r="P16" s="425"/>
      <c r="Q16" s="424"/>
      <c r="R16" s="421"/>
      <c r="S16" s="426"/>
      <c r="T16" s="10" t="s">
        <v>43</v>
      </c>
      <c r="U16" s="415"/>
      <c r="V16" s="416"/>
      <c r="W16" s="416"/>
      <c r="X16" s="416"/>
      <c r="Y16" s="416"/>
      <c r="Z16" s="416"/>
      <c r="AA16" s="416"/>
      <c r="AB16" s="416"/>
      <c r="AC16" s="415"/>
      <c r="AD16" s="416"/>
      <c r="AE16" s="416"/>
      <c r="AF16" s="416"/>
      <c r="AG16" s="416"/>
      <c r="AH16" s="416"/>
      <c r="AI16" s="416"/>
      <c r="AJ16" s="416"/>
      <c r="AK16" s="417"/>
      <c r="AL16" s="416"/>
      <c r="AM16" s="416"/>
      <c r="AN16" s="416"/>
      <c r="AO16" s="416"/>
      <c r="AP16" s="416"/>
      <c r="AQ16" s="416"/>
      <c r="AR16" s="416"/>
      <c r="AS16" s="416"/>
      <c r="AT16" s="416"/>
      <c r="AU16" s="417"/>
      <c r="AW16" s="39"/>
    </row>
    <row r="17" spans="1:49" ht="26.25" customHeight="1">
      <c r="A17" s="15"/>
      <c r="B17" s="418" t="s">
        <v>99</v>
      </c>
      <c r="C17" s="418"/>
      <c r="D17" s="418"/>
      <c r="E17" s="418"/>
      <c r="F17" s="418"/>
      <c r="G17" s="418"/>
      <c r="H17" s="419"/>
      <c r="I17" s="420"/>
      <c r="J17" s="421"/>
      <c r="K17" s="422"/>
      <c r="L17" s="423"/>
      <c r="M17" s="424"/>
      <c r="N17" s="423"/>
      <c r="O17" s="425"/>
      <c r="P17" s="425"/>
      <c r="Q17" s="424"/>
      <c r="R17" s="421"/>
      <c r="S17" s="426"/>
      <c r="T17" s="10" t="s">
        <v>43</v>
      </c>
      <c r="U17" s="415"/>
      <c r="V17" s="416"/>
      <c r="W17" s="416"/>
      <c r="X17" s="416"/>
      <c r="Y17" s="416"/>
      <c r="Z17" s="416"/>
      <c r="AA17" s="416"/>
      <c r="AB17" s="416"/>
      <c r="AC17" s="415"/>
      <c r="AD17" s="416"/>
      <c r="AE17" s="416"/>
      <c r="AF17" s="416"/>
      <c r="AG17" s="416"/>
      <c r="AH17" s="416"/>
      <c r="AI17" s="416"/>
      <c r="AJ17" s="416"/>
      <c r="AK17" s="417"/>
      <c r="AL17" s="416"/>
      <c r="AM17" s="416"/>
      <c r="AN17" s="416"/>
      <c r="AO17" s="416"/>
      <c r="AP17" s="416"/>
      <c r="AQ17" s="416"/>
      <c r="AR17" s="416"/>
      <c r="AS17" s="416"/>
      <c r="AT17" s="416"/>
      <c r="AU17" s="417"/>
      <c r="AW17" s="39"/>
    </row>
    <row r="18" spans="1:49" ht="26.25" customHeight="1">
      <c r="A18" s="15"/>
      <c r="B18" s="418" t="s">
        <v>100</v>
      </c>
      <c r="C18" s="418"/>
      <c r="D18" s="418"/>
      <c r="E18" s="418"/>
      <c r="F18" s="418"/>
      <c r="G18" s="418"/>
      <c r="H18" s="428" t="s">
        <v>51</v>
      </c>
      <c r="I18" s="429"/>
      <c r="J18" s="421"/>
      <c r="K18" s="422"/>
      <c r="L18" s="423"/>
      <c r="M18" s="424"/>
      <c r="N18" s="430">
        <v>1000000</v>
      </c>
      <c r="O18" s="431"/>
      <c r="P18" s="431"/>
      <c r="Q18" s="432"/>
      <c r="R18" s="433">
        <v>100</v>
      </c>
      <c r="S18" s="434"/>
      <c r="T18" s="10" t="s">
        <v>43</v>
      </c>
      <c r="U18" s="430">
        <v>100000</v>
      </c>
      <c r="V18" s="431"/>
      <c r="W18" s="431"/>
      <c r="X18" s="431"/>
      <c r="Y18" s="431"/>
      <c r="Z18" s="431"/>
      <c r="AA18" s="431"/>
      <c r="AB18" s="431"/>
      <c r="AC18" s="415"/>
      <c r="AD18" s="416"/>
      <c r="AE18" s="416"/>
      <c r="AF18" s="416"/>
      <c r="AG18" s="416"/>
      <c r="AH18" s="416"/>
      <c r="AI18" s="416"/>
      <c r="AJ18" s="416"/>
      <c r="AK18" s="417"/>
      <c r="AL18" s="431">
        <v>50000</v>
      </c>
      <c r="AM18" s="431"/>
      <c r="AN18" s="431"/>
      <c r="AO18" s="431"/>
      <c r="AP18" s="431"/>
      <c r="AQ18" s="431"/>
      <c r="AR18" s="431"/>
      <c r="AS18" s="431"/>
      <c r="AT18" s="431"/>
      <c r="AU18" s="432"/>
      <c r="AW18" s="39">
        <v>0.1</v>
      </c>
    </row>
    <row r="19" spans="1:49" ht="26.25" customHeight="1">
      <c r="A19" s="15"/>
      <c r="B19" s="418" t="s">
        <v>52</v>
      </c>
      <c r="C19" s="418"/>
      <c r="D19" s="418"/>
      <c r="E19" s="418"/>
      <c r="F19" s="418"/>
      <c r="G19" s="418"/>
      <c r="H19" s="428" t="s">
        <v>53</v>
      </c>
      <c r="I19" s="429"/>
      <c r="J19" s="421"/>
      <c r="K19" s="422"/>
      <c r="L19" s="423"/>
      <c r="M19" s="424"/>
      <c r="N19" s="430">
        <v>1000000</v>
      </c>
      <c r="O19" s="431"/>
      <c r="P19" s="431"/>
      <c r="Q19" s="432"/>
      <c r="R19" s="433">
        <v>50</v>
      </c>
      <c r="S19" s="434"/>
      <c r="T19" s="10" t="s">
        <v>43</v>
      </c>
      <c r="U19" s="430">
        <v>500000</v>
      </c>
      <c r="V19" s="431"/>
      <c r="W19" s="431"/>
      <c r="X19" s="431"/>
      <c r="Y19" s="431"/>
      <c r="Z19" s="431"/>
      <c r="AA19" s="431"/>
      <c r="AB19" s="431"/>
      <c r="AC19" s="415"/>
      <c r="AD19" s="416"/>
      <c r="AE19" s="416"/>
      <c r="AF19" s="416"/>
      <c r="AG19" s="416"/>
      <c r="AH19" s="416"/>
      <c r="AI19" s="416"/>
      <c r="AJ19" s="416"/>
      <c r="AK19" s="417"/>
      <c r="AL19" s="431">
        <v>500000</v>
      </c>
      <c r="AM19" s="431"/>
      <c r="AN19" s="431"/>
      <c r="AO19" s="431"/>
      <c r="AP19" s="431"/>
      <c r="AQ19" s="431"/>
      <c r="AR19" s="431"/>
      <c r="AS19" s="431"/>
      <c r="AT19" s="431"/>
      <c r="AU19" s="432"/>
      <c r="AW19" s="39">
        <v>0.1</v>
      </c>
    </row>
    <row r="20" spans="1:49" ht="26.25" customHeight="1">
      <c r="A20" s="15"/>
      <c r="B20" s="418" t="s">
        <v>54</v>
      </c>
      <c r="C20" s="418"/>
      <c r="D20" s="418"/>
      <c r="E20" s="418"/>
      <c r="F20" s="418"/>
      <c r="G20" s="418"/>
      <c r="H20" s="428" t="s">
        <v>55</v>
      </c>
      <c r="I20" s="429"/>
      <c r="J20" s="421"/>
      <c r="K20" s="422"/>
      <c r="L20" s="423"/>
      <c r="M20" s="424"/>
      <c r="N20" s="430">
        <v>1000000</v>
      </c>
      <c r="O20" s="431"/>
      <c r="P20" s="431"/>
      <c r="Q20" s="432"/>
      <c r="R20" s="433">
        <v>80</v>
      </c>
      <c r="S20" s="434"/>
      <c r="T20" s="10" t="s">
        <v>43</v>
      </c>
      <c r="U20" s="430">
        <v>800000</v>
      </c>
      <c r="V20" s="431"/>
      <c r="W20" s="431"/>
      <c r="X20" s="431"/>
      <c r="Y20" s="431"/>
      <c r="Z20" s="431"/>
      <c r="AA20" s="431"/>
      <c r="AB20" s="431"/>
      <c r="AC20" s="430">
        <v>300000</v>
      </c>
      <c r="AD20" s="431"/>
      <c r="AE20" s="431"/>
      <c r="AF20" s="431"/>
      <c r="AG20" s="431"/>
      <c r="AH20" s="431"/>
      <c r="AI20" s="431"/>
      <c r="AJ20" s="431"/>
      <c r="AK20" s="432"/>
      <c r="AL20" s="431">
        <v>30000</v>
      </c>
      <c r="AM20" s="431"/>
      <c r="AN20" s="431"/>
      <c r="AO20" s="431"/>
      <c r="AP20" s="431"/>
      <c r="AQ20" s="431"/>
      <c r="AR20" s="431"/>
      <c r="AS20" s="431"/>
      <c r="AT20" s="431"/>
      <c r="AU20" s="432"/>
      <c r="AW20" s="39">
        <v>0.1</v>
      </c>
    </row>
    <row r="21" spans="1:49" ht="26.25" customHeight="1">
      <c r="A21" s="15"/>
      <c r="B21" s="427"/>
      <c r="C21" s="427"/>
      <c r="D21" s="427"/>
      <c r="E21" s="427"/>
      <c r="F21" s="427"/>
      <c r="G21" s="427"/>
      <c r="H21" s="419"/>
      <c r="I21" s="420"/>
      <c r="J21" s="421"/>
      <c r="K21" s="422"/>
      <c r="L21" s="423"/>
      <c r="M21" s="424"/>
      <c r="N21" s="423"/>
      <c r="O21" s="425"/>
      <c r="P21" s="425"/>
      <c r="Q21" s="424"/>
      <c r="R21" s="421"/>
      <c r="S21" s="426"/>
      <c r="T21" s="10" t="s">
        <v>43</v>
      </c>
      <c r="U21" s="415"/>
      <c r="V21" s="416"/>
      <c r="W21" s="416"/>
      <c r="X21" s="416"/>
      <c r="Y21" s="416"/>
      <c r="Z21" s="416"/>
      <c r="AA21" s="416"/>
      <c r="AB21" s="416"/>
      <c r="AC21" s="415"/>
      <c r="AD21" s="416"/>
      <c r="AE21" s="416"/>
      <c r="AF21" s="416"/>
      <c r="AG21" s="416"/>
      <c r="AH21" s="416"/>
      <c r="AI21" s="416"/>
      <c r="AJ21" s="416"/>
      <c r="AK21" s="417"/>
      <c r="AL21" s="416"/>
      <c r="AM21" s="416"/>
      <c r="AN21" s="416"/>
      <c r="AO21" s="416"/>
      <c r="AP21" s="416"/>
      <c r="AQ21" s="416"/>
      <c r="AR21" s="416"/>
      <c r="AS21" s="416"/>
      <c r="AT21" s="416"/>
      <c r="AU21" s="417"/>
      <c r="AW21" s="39"/>
    </row>
    <row r="22" spans="1:49" ht="26.25" customHeight="1">
      <c r="A22" s="15"/>
      <c r="B22" s="427"/>
      <c r="C22" s="427"/>
      <c r="D22" s="427"/>
      <c r="E22" s="427"/>
      <c r="F22" s="427"/>
      <c r="G22" s="427"/>
      <c r="H22" s="419"/>
      <c r="I22" s="420"/>
      <c r="J22" s="421"/>
      <c r="K22" s="422"/>
      <c r="L22" s="423"/>
      <c r="M22" s="424"/>
      <c r="N22" s="423"/>
      <c r="O22" s="425"/>
      <c r="P22" s="425"/>
      <c r="Q22" s="424"/>
      <c r="R22" s="421"/>
      <c r="S22" s="426"/>
      <c r="T22" s="10" t="s">
        <v>43</v>
      </c>
      <c r="U22" s="415"/>
      <c r="V22" s="416"/>
      <c r="W22" s="416"/>
      <c r="X22" s="416"/>
      <c r="Y22" s="416"/>
      <c r="Z22" s="416"/>
      <c r="AA22" s="416"/>
      <c r="AB22" s="417"/>
      <c r="AC22" s="415"/>
      <c r="AD22" s="416"/>
      <c r="AE22" s="416"/>
      <c r="AF22" s="416"/>
      <c r="AG22" s="416"/>
      <c r="AH22" s="416"/>
      <c r="AI22" s="416"/>
      <c r="AJ22" s="416"/>
      <c r="AK22" s="417"/>
      <c r="AL22" s="416"/>
      <c r="AM22" s="416"/>
      <c r="AN22" s="416"/>
      <c r="AO22" s="416"/>
      <c r="AP22" s="416"/>
      <c r="AQ22" s="416"/>
      <c r="AR22" s="416"/>
      <c r="AS22" s="416"/>
      <c r="AT22" s="416"/>
      <c r="AU22" s="417"/>
      <c r="AW22" s="39"/>
    </row>
    <row r="23" spans="1:49" ht="26.25" customHeight="1" thickBot="1">
      <c r="A23" s="19"/>
      <c r="B23" s="435"/>
      <c r="C23" s="436"/>
      <c r="D23" s="436"/>
      <c r="E23" s="436"/>
      <c r="F23" s="436"/>
      <c r="G23" s="437"/>
      <c r="H23" s="438"/>
      <c r="I23" s="437"/>
      <c r="J23" s="439"/>
      <c r="K23" s="437"/>
      <c r="L23" s="440"/>
      <c r="M23" s="437"/>
      <c r="N23" s="440"/>
      <c r="O23" s="436"/>
      <c r="P23" s="436"/>
      <c r="Q23" s="437"/>
      <c r="R23" s="439"/>
      <c r="S23" s="436"/>
      <c r="T23" s="10" t="s">
        <v>43</v>
      </c>
      <c r="U23" s="440"/>
      <c r="V23" s="436"/>
      <c r="W23" s="436"/>
      <c r="X23" s="436"/>
      <c r="Y23" s="436"/>
      <c r="Z23" s="436"/>
      <c r="AA23" s="436"/>
      <c r="AB23" s="437"/>
      <c r="AC23" s="440"/>
      <c r="AD23" s="436"/>
      <c r="AE23" s="436"/>
      <c r="AF23" s="436"/>
      <c r="AG23" s="436"/>
      <c r="AH23" s="436"/>
      <c r="AI23" s="436"/>
      <c r="AJ23" s="436"/>
      <c r="AK23" s="437"/>
      <c r="AL23" s="416"/>
      <c r="AM23" s="416"/>
      <c r="AN23" s="416"/>
      <c r="AO23" s="416"/>
      <c r="AP23" s="416"/>
      <c r="AQ23" s="416"/>
      <c r="AR23" s="416"/>
      <c r="AS23" s="416"/>
      <c r="AT23" s="416"/>
      <c r="AU23" s="417"/>
      <c r="AW23" s="39"/>
    </row>
    <row r="24" spans="1:49" ht="9" customHeight="1" thickTop="1" thickBot="1">
      <c r="A24" s="290"/>
      <c r="B24" s="290"/>
      <c r="C24" s="290"/>
      <c r="D24" s="291"/>
      <c r="E24" s="291"/>
      <c r="F24" s="291"/>
      <c r="G24" s="28"/>
      <c r="H24" s="28"/>
      <c r="I24" s="292"/>
      <c r="J24" s="292"/>
      <c r="K24" s="292"/>
      <c r="L24" s="11"/>
      <c r="M24" s="28"/>
      <c r="N24" s="12"/>
      <c r="O24" s="12"/>
      <c r="P24" s="12"/>
      <c r="Q24" s="12"/>
      <c r="R24" s="12"/>
      <c r="S24" s="11"/>
      <c r="T24" s="11"/>
      <c r="U24" s="11"/>
      <c r="V24" s="29"/>
      <c r="W24" s="29"/>
      <c r="X24" s="29"/>
      <c r="Y24" s="29"/>
      <c r="Z24" s="29"/>
      <c r="AA24" s="29"/>
      <c r="AB24" s="29"/>
      <c r="AC24" s="293"/>
      <c r="AD24" s="293"/>
      <c r="AE24" s="293"/>
      <c r="AF24" s="293"/>
      <c r="AG24" s="293"/>
      <c r="AH24" s="293"/>
      <c r="AI24" s="293"/>
      <c r="AJ24" s="293"/>
      <c r="AK24" s="293"/>
      <c r="AL24" s="294"/>
      <c r="AM24" s="294"/>
      <c r="AN24" s="294"/>
      <c r="AO24" s="294"/>
      <c r="AP24" s="294"/>
      <c r="AQ24" s="294"/>
      <c r="AR24" s="294"/>
      <c r="AS24" s="294"/>
      <c r="AT24" s="294"/>
      <c r="AU24" s="294"/>
    </row>
    <row r="25" spans="1:49" ht="23.25" customHeight="1" thickTop="1">
      <c r="D25" s="30"/>
      <c r="E25" s="30"/>
      <c r="F25" s="30"/>
      <c r="I25" s="31"/>
      <c r="J25" s="31"/>
      <c r="N25" s="32"/>
      <c r="O25" s="32"/>
      <c r="P25" s="32"/>
      <c r="Q25" s="32"/>
      <c r="R25" s="32"/>
      <c r="S25" s="295" t="s">
        <v>79</v>
      </c>
      <c r="T25" s="296"/>
      <c r="U25" s="296" t="s">
        <v>111</v>
      </c>
      <c r="V25" s="296"/>
      <c r="W25" s="296"/>
      <c r="X25" s="296"/>
      <c r="Y25" s="296"/>
      <c r="Z25" s="296"/>
      <c r="AA25" s="296"/>
      <c r="AB25" s="296"/>
      <c r="AC25" s="297" t="s">
        <v>14</v>
      </c>
      <c r="AD25" s="297"/>
      <c r="AE25" s="297"/>
      <c r="AF25" s="297"/>
      <c r="AG25" s="297"/>
      <c r="AH25" s="297"/>
      <c r="AI25" s="297"/>
      <c r="AJ25" s="297"/>
      <c r="AK25" s="297"/>
      <c r="AL25" s="298" t="s">
        <v>110</v>
      </c>
      <c r="AM25" s="299"/>
      <c r="AN25" s="299"/>
      <c r="AO25" s="299"/>
      <c r="AP25" s="299"/>
      <c r="AQ25" s="299"/>
      <c r="AR25" s="299"/>
      <c r="AS25" s="299"/>
      <c r="AT25" s="299"/>
      <c r="AU25" s="300"/>
    </row>
    <row r="26" spans="1:49" ht="23.25" customHeight="1">
      <c r="A26" s="1" t="s">
        <v>74</v>
      </c>
      <c r="I26" s="31"/>
      <c r="J26" s="31"/>
      <c r="N26" s="32"/>
      <c r="O26" s="32"/>
      <c r="P26" s="32"/>
      <c r="Q26" s="32"/>
      <c r="R26" s="32"/>
      <c r="S26" s="281">
        <v>0.1</v>
      </c>
      <c r="T26" s="282"/>
      <c r="U26" s="441">
        <f>SUMIF(AW16:AW23,10%,AL16:AU23)</f>
        <v>580000</v>
      </c>
      <c r="V26" s="442"/>
      <c r="W26" s="442"/>
      <c r="X26" s="442"/>
      <c r="Y26" s="442"/>
      <c r="Z26" s="442"/>
      <c r="AA26" s="442"/>
      <c r="AB26" s="443"/>
      <c r="AC26" s="444">
        <f>U26*0.1</f>
        <v>58000</v>
      </c>
      <c r="AD26" s="445"/>
      <c r="AE26" s="445"/>
      <c r="AF26" s="445"/>
      <c r="AG26" s="445"/>
      <c r="AH26" s="445"/>
      <c r="AI26" s="445"/>
      <c r="AJ26" s="445"/>
      <c r="AK26" s="446"/>
      <c r="AL26" s="447">
        <f>SUM(U26:AK26)</f>
        <v>638000</v>
      </c>
      <c r="AM26" s="447"/>
      <c r="AN26" s="447"/>
      <c r="AO26" s="447"/>
      <c r="AP26" s="447"/>
      <c r="AQ26" s="447"/>
      <c r="AR26" s="447"/>
      <c r="AS26" s="447"/>
      <c r="AT26" s="447"/>
      <c r="AU26" s="448"/>
    </row>
    <row r="27" spans="1:49" ht="23.25" customHeight="1">
      <c r="A27" s="1" t="s">
        <v>76</v>
      </c>
      <c r="I27" s="31"/>
      <c r="J27" s="31"/>
      <c r="N27" s="32"/>
      <c r="O27" s="32"/>
      <c r="P27" s="32"/>
      <c r="Q27" s="32"/>
      <c r="R27" s="32"/>
      <c r="S27" s="281">
        <v>0.08</v>
      </c>
      <c r="T27" s="282"/>
      <c r="U27" s="441">
        <f>SUMIF(AW16:AW23,8%,AL16:AU23)</f>
        <v>0</v>
      </c>
      <c r="V27" s="442"/>
      <c r="W27" s="442"/>
      <c r="X27" s="442"/>
      <c r="Y27" s="442"/>
      <c r="Z27" s="442"/>
      <c r="AA27" s="442"/>
      <c r="AB27" s="443"/>
      <c r="AC27" s="441">
        <f>U27*0.08</f>
        <v>0</v>
      </c>
      <c r="AD27" s="442"/>
      <c r="AE27" s="442"/>
      <c r="AF27" s="442"/>
      <c r="AG27" s="442"/>
      <c r="AH27" s="442"/>
      <c r="AI27" s="442"/>
      <c r="AJ27" s="442"/>
      <c r="AK27" s="443"/>
      <c r="AL27" s="447">
        <f>SUM(U27:AK27)</f>
        <v>0</v>
      </c>
      <c r="AM27" s="447"/>
      <c r="AN27" s="447"/>
      <c r="AO27" s="447"/>
      <c r="AP27" s="447"/>
      <c r="AQ27" s="447"/>
      <c r="AR27" s="447"/>
      <c r="AS27" s="447"/>
      <c r="AT27" s="447"/>
      <c r="AU27" s="448"/>
    </row>
    <row r="28" spans="1:49" ht="23.25" customHeight="1" thickBot="1">
      <c r="A28" s="1" t="s">
        <v>75</v>
      </c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13" t="s">
        <v>80</v>
      </c>
      <c r="T28" s="314"/>
      <c r="U28" s="441">
        <f>SUMIF(AW16:AW23,"非課税",AL16:AU23)</f>
        <v>0</v>
      </c>
      <c r="V28" s="442"/>
      <c r="W28" s="442"/>
      <c r="X28" s="442"/>
      <c r="Y28" s="442"/>
      <c r="Z28" s="442"/>
      <c r="AA28" s="442"/>
      <c r="AB28" s="443"/>
      <c r="AC28" s="449"/>
      <c r="AD28" s="450"/>
      <c r="AE28" s="450"/>
      <c r="AF28" s="450"/>
      <c r="AG28" s="450"/>
      <c r="AH28" s="450"/>
      <c r="AI28" s="450"/>
      <c r="AJ28" s="450"/>
      <c r="AK28" s="451"/>
      <c r="AL28" s="447">
        <f>U28</f>
        <v>0</v>
      </c>
      <c r="AM28" s="447"/>
      <c r="AN28" s="447"/>
      <c r="AO28" s="447"/>
      <c r="AP28" s="447"/>
      <c r="AQ28" s="447"/>
      <c r="AR28" s="447"/>
      <c r="AS28" s="447"/>
      <c r="AT28" s="447"/>
      <c r="AU28" s="448"/>
    </row>
    <row r="29" spans="1:49" ht="23.25" customHeight="1" thickTop="1" thickBot="1">
      <c r="A29" s="1" t="s">
        <v>77</v>
      </c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18" t="s">
        <v>46</v>
      </c>
      <c r="T29" s="318"/>
      <c r="U29" s="452">
        <f>SUM(U26:AB28)</f>
        <v>580000</v>
      </c>
      <c r="V29" s="453"/>
      <c r="W29" s="453"/>
      <c r="X29" s="453"/>
      <c r="Y29" s="453"/>
      <c r="Z29" s="453"/>
      <c r="AA29" s="453"/>
      <c r="AB29" s="453"/>
      <c r="AC29" s="454">
        <f>SUM(AC26:AK27)</f>
        <v>58000</v>
      </c>
      <c r="AD29" s="455"/>
      <c r="AE29" s="455"/>
      <c r="AF29" s="455"/>
      <c r="AG29" s="455"/>
      <c r="AH29" s="455"/>
      <c r="AI29" s="455"/>
      <c r="AJ29" s="455"/>
      <c r="AK29" s="455"/>
      <c r="AL29" s="454">
        <f>SUM(AL26:AU28)</f>
        <v>638000</v>
      </c>
      <c r="AM29" s="455"/>
      <c r="AN29" s="455"/>
      <c r="AO29" s="455"/>
      <c r="AP29" s="455"/>
      <c r="AQ29" s="455"/>
      <c r="AR29" s="455"/>
      <c r="AS29" s="455"/>
      <c r="AT29" s="455"/>
      <c r="AU29" s="456"/>
    </row>
    <row r="30" spans="1:49" ht="2.25" customHeight="1" thickTop="1"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5"/>
      <c r="AM30" s="35"/>
      <c r="AN30" s="35"/>
      <c r="AO30" s="35"/>
      <c r="AP30" s="35"/>
      <c r="AQ30" s="35"/>
      <c r="AR30" s="35"/>
      <c r="AS30" s="35"/>
      <c r="AT30" s="35"/>
      <c r="AU30" s="35"/>
    </row>
    <row r="31" spans="1:49" ht="23.25" customHeight="1">
      <c r="A31" s="1" t="s">
        <v>78</v>
      </c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01" t="s">
        <v>66</v>
      </c>
      <c r="AO31" s="302"/>
      <c r="AP31" s="302"/>
      <c r="AQ31" s="302"/>
      <c r="AR31" s="302"/>
      <c r="AS31" s="302"/>
      <c r="AT31" s="302"/>
      <c r="AU31" s="303"/>
    </row>
    <row r="32" spans="1:49" ht="23.25" customHeight="1">
      <c r="A32" s="1" t="s">
        <v>81</v>
      </c>
      <c r="T32" s="13"/>
      <c r="AL32" s="34"/>
      <c r="AM32" s="34"/>
      <c r="AN32" s="304" t="s">
        <v>15</v>
      </c>
      <c r="AO32" s="305"/>
      <c r="AP32" s="305"/>
      <c r="AQ32" s="305"/>
      <c r="AR32" s="305"/>
      <c r="AS32" s="305"/>
      <c r="AT32" s="305"/>
      <c r="AU32" s="306"/>
    </row>
    <row r="33" spans="38:47" ht="6" customHeight="1">
      <c r="AL33" s="34"/>
      <c r="AM33" s="34"/>
      <c r="AN33" s="307"/>
      <c r="AO33" s="308"/>
      <c r="AP33" s="308"/>
      <c r="AQ33" s="308"/>
      <c r="AR33" s="308"/>
      <c r="AS33" s="308"/>
      <c r="AT33" s="308"/>
      <c r="AU33" s="309"/>
    </row>
    <row r="34" spans="38:47" ht="6" customHeight="1">
      <c r="AN34" s="310"/>
      <c r="AO34" s="311"/>
      <c r="AP34" s="311"/>
      <c r="AQ34" s="311"/>
      <c r="AR34" s="311"/>
      <c r="AS34" s="311"/>
      <c r="AT34" s="311"/>
      <c r="AU34" s="312"/>
    </row>
  </sheetData>
  <sheetProtection selectLockedCells="1" selectUnlockedCells="1"/>
  <mergeCells count="149">
    <mergeCell ref="AN31:AU31"/>
    <mergeCell ref="AN32:AU34"/>
    <mergeCell ref="S28:T28"/>
    <mergeCell ref="U28:AB28"/>
    <mergeCell ref="AC28:AK28"/>
    <mergeCell ref="AL28:AU28"/>
    <mergeCell ref="S29:T29"/>
    <mergeCell ref="U29:AB29"/>
    <mergeCell ref="AC29:AK29"/>
    <mergeCell ref="AL29:AU29"/>
    <mergeCell ref="S26:T26"/>
    <mergeCell ref="U26:AB26"/>
    <mergeCell ref="AC26:AK26"/>
    <mergeCell ref="AL26:AU26"/>
    <mergeCell ref="S27:T27"/>
    <mergeCell ref="U27:AB27"/>
    <mergeCell ref="AC27:AK27"/>
    <mergeCell ref="AL27:AU27"/>
    <mergeCell ref="A24:C24"/>
    <mergeCell ref="D24:F24"/>
    <mergeCell ref="I24:K24"/>
    <mergeCell ref="AC24:AK24"/>
    <mergeCell ref="AL24:AU24"/>
    <mergeCell ref="S25:T25"/>
    <mergeCell ref="U25:AB25"/>
    <mergeCell ref="AC25:AK25"/>
    <mergeCell ref="AL25:AU25"/>
    <mergeCell ref="B23:G23"/>
    <mergeCell ref="H23:I23"/>
    <mergeCell ref="J23:K23"/>
    <mergeCell ref="L23:M23"/>
    <mergeCell ref="N23:Q23"/>
    <mergeCell ref="R23:S23"/>
    <mergeCell ref="U23:AB23"/>
    <mergeCell ref="AC23:AK23"/>
    <mergeCell ref="AL23:AU23"/>
    <mergeCell ref="B22:G22"/>
    <mergeCell ref="H22:I22"/>
    <mergeCell ref="J22:K22"/>
    <mergeCell ref="L22:M22"/>
    <mergeCell ref="N22:Q22"/>
    <mergeCell ref="R22:S22"/>
    <mergeCell ref="U22:AB22"/>
    <mergeCell ref="AC22:AK22"/>
    <mergeCell ref="AL22:AU22"/>
    <mergeCell ref="U20:AB20"/>
    <mergeCell ref="AC20:AK20"/>
    <mergeCell ref="AL20:AU20"/>
    <mergeCell ref="B21:G21"/>
    <mergeCell ref="H21:I21"/>
    <mergeCell ref="J21:K21"/>
    <mergeCell ref="L21:M21"/>
    <mergeCell ref="N21:Q21"/>
    <mergeCell ref="R21:S21"/>
    <mergeCell ref="U21:AB21"/>
    <mergeCell ref="B20:G20"/>
    <mergeCell ref="H20:I20"/>
    <mergeCell ref="J20:K20"/>
    <mergeCell ref="L20:M20"/>
    <mergeCell ref="N20:Q20"/>
    <mergeCell ref="R20:S20"/>
    <mergeCell ref="AC21:AK21"/>
    <mergeCell ref="AL21:AU21"/>
    <mergeCell ref="B19:G19"/>
    <mergeCell ref="H19:I19"/>
    <mergeCell ref="J19:K19"/>
    <mergeCell ref="L19:M19"/>
    <mergeCell ref="N19:Q19"/>
    <mergeCell ref="R19:S19"/>
    <mergeCell ref="U19:AB19"/>
    <mergeCell ref="AC19:AK19"/>
    <mergeCell ref="AL19:AU19"/>
    <mergeCell ref="B18:G18"/>
    <mergeCell ref="H18:I18"/>
    <mergeCell ref="J18:K18"/>
    <mergeCell ref="L18:M18"/>
    <mergeCell ref="N18:Q18"/>
    <mergeCell ref="R18:S18"/>
    <mergeCell ref="U18:AB18"/>
    <mergeCell ref="AC18:AK18"/>
    <mergeCell ref="AL18:AU18"/>
    <mergeCell ref="U16:AB16"/>
    <mergeCell ref="AC16:AK16"/>
    <mergeCell ref="AL16:AU16"/>
    <mergeCell ref="B17:G17"/>
    <mergeCell ref="H17:I17"/>
    <mergeCell ref="J17:K17"/>
    <mergeCell ref="L17:M17"/>
    <mergeCell ref="N17:Q17"/>
    <mergeCell ref="R17:S17"/>
    <mergeCell ref="U17:AB17"/>
    <mergeCell ref="B16:G16"/>
    <mergeCell ref="H16:I16"/>
    <mergeCell ref="J16:K16"/>
    <mergeCell ref="L16:M16"/>
    <mergeCell ref="N16:Q16"/>
    <mergeCell ref="R16:S16"/>
    <mergeCell ref="AC17:AK17"/>
    <mergeCell ref="AL17:AU17"/>
    <mergeCell ref="R14:T15"/>
    <mergeCell ref="U14:AB15"/>
    <mergeCell ref="AC14:AK15"/>
    <mergeCell ref="AL14:AU15"/>
    <mergeCell ref="J15:K15"/>
    <mergeCell ref="L15:M15"/>
    <mergeCell ref="N15:Q15"/>
    <mergeCell ref="U9:W11"/>
    <mergeCell ref="X9:AA11"/>
    <mergeCell ref="AB9:AE11"/>
    <mergeCell ref="AF9:AU11"/>
    <mergeCell ref="A10:K11"/>
    <mergeCell ref="A14:A15"/>
    <mergeCell ref="B14:G15"/>
    <mergeCell ref="H14:I15"/>
    <mergeCell ref="J14:M14"/>
    <mergeCell ref="N14:Q14"/>
    <mergeCell ref="N6:O6"/>
    <mergeCell ref="V6:W6"/>
    <mergeCell ref="AA6:AG6"/>
    <mergeCell ref="AH6:AU6"/>
    <mergeCell ref="A8:C8"/>
    <mergeCell ref="D8:K8"/>
    <mergeCell ref="L8:M8"/>
    <mergeCell ref="N8:N11"/>
    <mergeCell ref="O8:P8"/>
    <mergeCell ref="Q8:R8"/>
    <mergeCell ref="S8:T8"/>
    <mergeCell ref="U8:W8"/>
    <mergeCell ref="X8:AA8"/>
    <mergeCell ref="AB8:AE8"/>
    <mergeCell ref="AF8:AU8"/>
    <mergeCell ref="A9:K9"/>
    <mergeCell ref="L9:M11"/>
    <mergeCell ref="O9:P11"/>
    <mergeCell ref="Q9:R11"/>
    <mergeCell ref="S9:T11"/>
    <mergeCell ref="N4:P4"/>
    <mergeCell ref="AA4:AG4"/>
    <mergeCell ref="AH4:AU4"/>
    <mergeCell ref="AA5:AG5"/>
    <mergeCell ref="AH5:AT5"/>
    <mergeCell ref="AU5:AV5"/>
    <mergeCell ref="A1:AU1"/>
    <mergeCell ref="A2:J3"/>
    <mergeCell ref="K2:L3"/>
    <mergeCell ref="AH2:AU2"/>
    <mergeCell ref="N3:P3"/>
    <mergeCell ref="Z3:AG3"/>
    <mergeCell ref="AH3:AU3"/>
  </mergeCells>
  <phoneticPr fontId="2"/>
  <conditionalFormatting sqref="A16:I23">
    <cfRule type="expression" dxfId="17" priority="5">
      <formula>$M$4="✓"</formula>
    </cfRule>
    <cfRule type="expression" dxfId="16" priority="6">
      <formula>$M$3="✓"</formula>
    </cfRule>
  </conditionalFormatting>
  <conditionalFormatting sqref="J16:M23 AL16:AU23">
    <cfRule type="expression" dxfId="15" priority="7">
      <formula>$M$4="✓"</formula>
    </cfRule>
    <cfRule type="expression" priority="8">
      <formula>$M$4="✓"</formula>
    </cfRule>
  </conditionalFormatting>
  <conditionalFormatting sqref="J16:M23">
    <cfRule type="expression" dxfId="14" priority="1">
      <formula>$M$3="✓"</formula>
    </cfRule>
  </conditionalFormatting>
  <conditionalFormatting sqref="N16:AK23">
    <cfRule type="expression" dxfId="13" priority="2">
      <formula>$M$4="✓"</formula>
    </cfRule>
  </conditionalFormatting>
  <conditionalFormatting sqref="N16:AU23">
    <cfRule type="expression" dxfId="12" priority="9">
      <formula>$M$3="✓"</formula>
    </cfRule>
  </conditionalFormatting>
  <dataValidations count="5">
    <dataValidation imeMode="fullAlpha" allowBlank="1" showInputMessage="1" showErrorMessage="1" sqref="AH3:AU3 D8:K8 N25:R27" xr:uid="{37798E62-7799-47ED-8F35-69FFC0A43F70}"/>
    <dataValidation imeMode="fullKatakana" allowBlank="1" showInputMessage="1" showErrorMessage="1" sqref="I24 D24:F24" xr:uid="{E94A3144-EF47-4A6B-868A-C0F0FECBDCA5}"/>
    <dataValidation type="list" allowBlank="1" showInputMessage="1" showErrorMessage="1" sqref="AW16:AW23" xr:uid="{B5910943-4D02-4A34-9DBA-D1BC897DF100}">
      <formula1>$BF$3:$BF$5</formula1>
    </dataValidation>
    <dataValidation type="list" showInputMessage="1" showErrorMessage="1" sqref="M4" xr:uid="{1043D1AD-8B26-484F-A4B2-2F66FFE9F166}">
      <formula1>$BH$3</formula1>
    </dataValidation>
    <dataValidation type="list" allowBlank="1" showInputMessage="1" showErrorMessage="1" sqref="M3" xr:uid="{13ADA4EF-D455-4C71-9D7E-1162629ED0EE}">
      <formula1>$BH$3</formula1>
    </dataValidation>
  </dataValidations>
  <printOptions horizontalCentered="1"/>
  <pageMargins left="0.70866141732283472" right="0.62992125984251968" top="0.35433070866141736" bottom="0.15748031496062992" header="0.19685039370078741" footer="0"/>
  <pageSetup paperSize="9" scale="91" orientation="landscape" cellComments="asDisplayed" r:id="rId1"/>
  <headerFooter>
    <oddFooter>&amp;R&amp;"ＭＳ Ｐ明朝,標準"&amp;9総務部 R-0843-7　23.09.28改訂　　　　　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0F0CE-5BB5-40E6-9E38-45381E3F7C1C}">
  <sheetPr codeName="Sheet1">
    <tabColor rgb="FFFFFF00"/>
  </sheetPr>
  <dimension ref="A1:BH34"/>
  <sheetViews>
    <sheetView showGridLines="0" tabSelected="1" view="pageBreakPreview" zoomScale="85" zoomScaleNormal="100" zoomScaleSheetLayoutView="85" workbookViewId="0">
      <selection activeCell="AX16" sqref="AX16"/>
    </sheetView>
  </sheetViews>
  <sheetFormatPr defaultColWidth="9" defaultRowHeight="13.5"/>
  <cols>
    <col min="1" max="21" width="4.25" style="1" customWidth="1"/>
    <col min="22" max="48" width="2.125" style="1" customWidth="1"/>
    <col min="49" max="16384" width="9" style="1"/>
  </cols>
  <sheetData>
    <row r="1" spans="1:60" ht="25.5">
      <c r="A1" s="204" t="s">
        <v>18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204"/>
      <c r="AD1" s="204"/>
      <c r="AE1" s="204"/>
      <c r="AF1" s="204"/>
      <c r="AG1" s="204"/>
      <c r="AH1" s="204"/>
      <c r="AI1" s="204"/>
      <c r="AJ1" s="204"/>
      <c r="AK1" s="204"/>
      <c r="AL1" s="204"/>
      <c r="AM1" s="204"/>
      <c r="AN1" s="204"/>
      <c r="AO1" s="204"/>
      <c r="AP1" s="204"/>
      <c r="AQ1" s="204"/>
      <c r="AR1" s="204"/>
      <c r="AS1" s="204"/>
      <c r="AT1" s="204"/>
      <c r="AU1" s="204"/>
    </row>
    <row r="2" spans="1:60" ht="18.75" customHeight="1">
      <c r="A2" s="205" t="s">
        <v>124</v>
      </c>
      <c r="B2" s="206"/>
      <c r="C2" s="206"/>
      <c r="D2" s="206"/>
      <c r="E2" s="206"/>
      <c r="F2" s="206"/>
      <c r="G2" s="206"/>
      <c r="H2" s="206"/>
      <c r="I2" s="206"/>
      <c r="J2" s="206"/>
      <c r="K2" s="395"/>
      <c r="L2" s="395"/>
      <c r="AH2" s="209"/>
      <c r="AI2" s="209"/>
      <c r="AJ2" s="209"/>
      <c r="AK2" s="209"/>
      <c r="AL2" s="209"/>
      <c r="AM2" s="209"/>
      <c r="AN2" s="209"/>
      <c r="AO2" s="209"/>
      <c r="AP2" s="209"/>
      <c r="AQ2" s="209"/>
      <c r="AR2" s="209"/>
      <c r="AS2" s="209"/>
      <c r="AT2" s="209"/>
      <c r="AU2" s="209"/>
    </row>
    <row r="3" spans="1:60" ht="18.75" customHeight="1">
      <c r="A3" s="207"/>
      <c r="B3" s="207"/>
      <c r="C3" s="207"/>
      <c r="D3" s="207"/>
      <c r="E3" s="207"/>
      <c r="F3" s="207"/>
      <c r="G3" s="207"/>
      <c r="H3" s="207"/>
      <c r="I3" s="207"/>
      <c r="J3" s="207"/>
      <c r="K3" s="395"/>
      <c r="L3" s="395"/>
      <c r="M3" s="21"/>
      <c r="N3" s="200" t="s">
        <v>19</v>
      </c>
      <c r="O3" s="200"/>
      <c r="P3" s="200"/>
      <c r="Q3" s="25" t="s">
        <v>48</v>
      </c>
      <c r="R3" s="6"/>
      <c r="S3" s="40"/>
      <c r="U3" s="25"/>
      <c r="V3" s="25"/>
      <c r="W3" s="26" t="s">
        <v>49</v>
      </c>
      <c r="Z3" s="210" t="s">
        <v>87</v>
      </c>
      <c r="AA3" s="210"/>
      <c r="AB3" s="210"/>
      <c r="AC3" s="210"/>
      <c r="AD3" s="210"/>
      <c r="AE3" s="210"/>
      <c r="AF3" s="210"/>
      <c r="AG3" s="210"/>
      <c r="AH3" s="396" t="s">
        <v>96</v>
      </c>
      <c r="AI3" s="396"/>
      <c r="AJ3" s="396"/>
      <c r="AK3" s="396"/>
      <c r="AL3" s="396"/>
      <c r="AM3" s="396"/>
      <c r="AN3" s="396"/>
      <c r="AO3" s="396"/>
      <c r="AP3" s="396"/>
      <c r="AQ3" s="396"/>
      <c r="AR3" s="396"/>
      <c r="AS3" s="396"/>
      <c r="AT3" s="396"/>
      <c r="AU3" s="396"/>
      <c r="BF3" s="36">
        <v>0.1</v>
      </c>
      <c r="BG3" s="1" t="s">
        <v>16</v>
      </c>
      <c r="BH3" s="21" t="s">
        <v>68</v>
      </c>
    </row>
    <row r="4" spans="1:60" ht="18.75" customHeight="1">
      <c r="B4" s="1" t="s">
        <v>20</v>
      </c>
      <c r="K4" s="6"/>
      <c r="M4" s="21" t="s">
        <v>93</v>
      </c>
      <c r="N4" s="200" t="s">
        <v>21</v>
      </c>
      <c r="O4" s="200"/>
      <c r="P4" s="200"/>
      <c r="Q4" s="25"/>
      <c r="R4" s="25"/>
      <c r="S4" s="25"/>
      <c r="T4" s="25"/>
      <c r="U4" s="25"/>
      <c r="V4" s="25"/>
      <c r="W4" s="26"/>
      <c r="AA4" s="201" t="s">
        <v>1</v>
      </c>
      <c r="AB4" s="201"/>
      <c r="AC4" s="201"/>
      <c r="AD4" s="201"/>
      <c r="AE4" s="201"/>
      <c r="AF4" s="201"/>
      <c r="AG4" s="201"/>
      <c r="AH4" s="394" t="s">
        <v>97</v>
      </c>
      <c r="AI4" s="394"/>
      <c r="AJ4" s="394"/>
      <c r="AK4" s="394"/>
      <c r="AL4" s="394"/>
      <c r="AM4" s="394"/>
      <c r="AN4" s="394"/>
      <c r="AO4" s="394"/>
      <c r="AP4" s="394"/>
      <c r="AQ4" s="394"/>
      <c r="AR4" s="394"/>
      <c r="AS4" s="394"/>
      <c r="AT4" s="394"/>
      <c r="AU4" s="394"/>
      <c r="BF4" s="36">
        <v>0.08</v>
      </c>
    </row>
    <row r="5" spans="1:60" ht="18.75" customHeight="1">
      <c r="A5" s="1" t="s">
        <v>16</v>
      </c>
      <c r="N5" s="27"/>
      <c r="AA5" s="201" t="s">
        <v>2</v>
      </c>
      <c r="AB5" s="201"/>
      <c r="AC5" s="201"/>
      <c r="AD5" s="201"/>
      <c r="AE5" s="201"/>
      <c r="AF5" s="201"/>
      <c r="AG5" s="201"/>
      <c r="AH5" s="394" t="s">
        <v>94</v>
      </c>
      <c r="AI5" s="394"/>
      <c r="AJ5" s="394"/>
      <c r="AK5" s="394"/>
      <c r="AL5" s="394"/>
      <c r="AM5" s="394"/>
      <c r="AN5" s="394"/>
      <c r="AO5" s="394"/>
      <c r="AP5" s="394"/>
      <c r="AQ5" s="394"/>
      <c r="AR5" s="394"/>
      <c r="AS5" s="394"/>
      <c r="AT5" s="394"/>
      <c r="AU5" s="203" t="s">
        <v>22</v>
      </c>
      <c r="AV5" s="203"/>
      <c r="BF5" s="38" t="s">
        <v>80</v>
      </c>
    </row>
    <row r="6" spans="1:60" ht="18.75" customHeight="1">
      <c r="A6" s="7" t="s">
        <v>23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212">
        <v>2023</v>
      </c>
      <c r="O6" s="212"/>
      <c r="P6" s="9" t="s">
        <v>3</v>
      </c>
      <c r="Q6" s="22">
        <v>10</v>
      </c>
      <c r="R6" s="9" t="s">
        <v>24</v>
      </c>
      <c r="S6" s="22">
        <v>31</v>
      </c>
      <c r="T6" s="9" t="s">
        <v>25</v>
      </c>
      <c r="U6" s="23" t="s">
        <v>26</v>
      </c>
      <c r="V6" s="213"/>
      <c r="W6" s="213"/>
      <c r="X6" s="9"/>
      <c r="Y6" s="9"/>
      <c r="Z6" s="9"/>
      <c r="AA6" s="214" t="s">
        <v>5</v>
      </c>
      <c r="AB6" s="214"/>
      <c r="AC6" s="214"/>
      <c r="AD6" s="214"/>
      <c r="AE6" s="214"/>
      <c r="AF6" s="214"/>
      <c r="AG6" s="214"/>
      <c r="AH6" s="397" t="s">
        <v>103</v>
      </c>
      <c r="AI6" s="397"/>
      <c r="AJ6" s="397"/>
      <c r="AK6" s="397"/>
      <c r="AL6" s="397"/>
      <c r="AM6" s="397"/>
      <c r="AN6" s="397"/>
      <c r="AO6" s="397"/>
      <c r="AP6" s="397"/>
      <c r="AQ6" s="397"/>
      <c r="AR6" s="397"/>
      <c r="AS6" s="397"/>
      <c r="AT6" s="397"/>
      <c r="AU6" s="397"/>
    </row>
    <row r="7" spans="1:60" ht="7.5" customHeight="1">
      <c r="W7" s="24"/>
      <c r="X7" s="24"/>
      <c r="Y7" s="24"/>
      <c r="Z7" s="24"/>
    </row>
    <row r="8" spans="1:60" ht="16.5" customHeight="1">
      <c r="A8" s="151" t="s">
        <v>27</v>
      </c>
      <c r="B8" s="151"/>
      <c r="C8" s="151"/>
      <c r="D8" s="398"/>
      <c r="E8" s="399"/>
      <c r="F8" s="399"/>
      <c r="G8" s="399"/>
      <c r="H8" s="399"/>
      <c r="I8" s="399"/>
      <c r="J8" s="399"/>
      <c r="K8" s="400"/>
      <c r="L8" s="104" t="s">
        <v>28</v>
      </c>
      <c r="M8" s="149"/>
      <c r="N8" s="219" t="s">
        <v>6</v>
      </c>
      <c r="O8" s="151" t="s">
        <v>29</v>
      </c>
      <c r="P8" s="151"/>
      <c r="Q8" s="151" t="s">
        <v>30</v>
      </c>
      <c r="R8" s="151"/>
      <c r="S8" s="151" t="s">
        <v>31</v>
      </c>
      <c r="T8" s="151"/>
      <c r="U8" s="104" t="s">
        <v>7</v>
      </c>
      <c r="V8" s="105"/>
      <c r="W8" s="105"/>
      <c r="X8" s="151" t="s">
        <v>32</v>
      </c>
      <c r="Y8" s="151"/>
      <c r="Z8" s="151"/>
      <c r="AA8" s="151"/>
      <c r="AB8" s="104" t="s">
        <v>8</v>
      </c>
      <c r="AC8" s="105"/>
      <c r="AD8" s="105"/>
      <c r="AE8" s="149"/>
      <c r="AF8" s="152" t="s">
        <v>33</v>
      </c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221"/>
      <c r="AX8" s="37"/>
    </row>
    <row r="9" spans="1:60" ht="16.5" customHeight="1">
      <c r="A9" s="222" t="s">
        <v>34</v>
      </c>
      <c r="B9" s="222"/>
      <c r="C9" s="222"/>
      <c r="D9" s="222"/>
      <c r="E9" s="222"/>
      <c r="F9" s="222"/>
      <c r="G9" s="222"/>
      <c r="H9" s="222"/>
      <c r="I9" s="222"/>
      <c r="J9" s="222"/>
      <c r="K9" s="222"/>
      <c r="L9" s="223" t="s">
        <v>50</v>
      </c>
      <c r="M9" s="224"/>
      <c r="N9" s="219"/>
      <c r="O9" s="152"/>
      <c r="P9" s="221"/>
      <c r="Q9" s="152"/>
      <c r="R9" s="221"/>
      <c r="S9" s="152"/>
      <c r="T9" s="221"/>
      <c r="U9" s="152"/>
      <c r="V9" s="103"/>
      <c r="W9" s="221"/>
      <c r="X9" s="152"/>
      <c r="Y9" s="103"/>
      <c r="Z9" s="103"/>
      <c r="AA9" s="221"/>
      <c r="AB9" s="152"/>
      <c r="AC9" s="103"/>
      <c r="AD9" s="103"/>
      <c r="AE9" s="221"/>
      <c r="AF9" s="401">
        <f>AL29</f>
        <v>61200</v>
      </c>
      <c r="AG9" s="402"/>
      <c r="AH9" s="402"/>
      <c r="AI9" s="402"/>
      <c r="AJ9" s="402"/>
      <c r="AK9" s="402"/>
      <c r="AL9" s="402"/>
      <c r="AM9" s="402"/>
      <c r="AN9" s="402"/>
      <c r="AO9" s="402"/>
      <c r="AP9" s="402"/>
      <c r="AQ9" s="402"/>
      <c r="AR9" s="402"/>
      <c r="AS9" s="402"/>
      <c r="AT9" s="402"/>
      <c r="AU9" s="403"/>
    </row>
    <row r="10" spans="1:60" ht="16.5" customHeight="1">
      <c r="A10" s="410" t="s">
        <v>112</v>
      </c>
      <c r="B10" s="411"/>
      <c r="C10" s="411"/>
      <c r="D10" s="411"/>
      <c r="E10" s="411"/>
      <c r="F10" s="411"/>
      <c r="G10" s="411"/>
      <c r="H10" s="411"/>
      <c r="I10" s="411"/>
      <c r="J10" s="411"/>
      <c r="K10" s="412"/>
      <c r="L10" s="225"/>
      <c r="M10" s="226"/>
      <c r="N10" s="220"/>
      <c r="O10" s="101"/>
      <c r="P10" s="99"/>
      <c r="Q10" s="101"/>
      <c r="R10" s="99"/>
      <c r="S10" s="101"/>
      <c r="T10" s="99"/>
      <c r="U10" s="101"/>
      <c r="V10" s="102"/>
      <c r="W10" s="99"/>
      <c r="X10" s="101"/>
      <c r="Y10" s="102"/>
      <c r="Z10" s="102"/>
      <c r="AA10" s="99"/>
      <c r="AB10" s="101"/>
      <c r="AC10" s="102"/>
      <c r="AD10" s="102"/>
      <c r="AE10" s="99"/>
      <c r="AF10" s="404"/>
      <c r="AG10" s="405"/>
      <c r="AH10" s="405"/>
      <c r="AI10" s="405"/>
      <c r="AJ10" s="405"/>
      <c r="AK10" s="405"/>
      <c r="AL10" s="405"/>
      <c r="AM10" s="405"/>
      <c r="AN10" s="405"/>
      <c r="AO10" s="405"/>
      <c r="AP10" s="405"/>
      <c r="AQ10" s="405"/>
      <c r="AR10" s="405"/>
      <c r="AS10" s="405"/>
      <c r="AT10" s="405"/>
      <c r="AU10" s="406"/>
    </row>
    <row r="11" spans="1:60" ht="16.5" customHeight="1">
      <c r="A11" s="413"/>
      <c r="B11" s="397"/>
      <c r="C11" s="397"/>
      <c r="D11" s="397"/>
      <c r="E11" s="397"/>
      <c r="F11" s="397"/>
      <c r="G11" s="397"/>
      <c r="H11" s="397"/>
      <c r="I11" s="397"/>
      <c r="J11" s="397"/>
      <c r="K11" s="414"/>
      <c r="L11" s="227"/>
      <c r="M11" s="228"/>
      <c r="N11" s="220"/>
      <c r="O11" s="229"/>
      <c r="P11" s="107"/>
      <c r="Q11" s="229"/>
      <c r="R11" s="107"/>
      <c r="S11" s="229"/>
      <c r="T11" s="107"/>
      <c r="U11" s="229"/>
      <c r="V11" s="106"/>
      <c r="W11" s="107"/>
      <c r="X11" s="229"/>
      <c r="Y11" s="106"/>
      <c r="Z11" s="106"/>
      <c r="AA11" s="107"/>
      <c r="AB11" s="229"/>
      <c r="AC11" s="106"/>
      <c r="AD11" s="106"/>
      <c r="AE11" s="107"/>
      <c r="AF11" s="407"/>
      <c r="AG11" s="408"/>
      <c r="AH11" s="408"/>
      <c r="AI11" s="408"/>
      <c r="AJ11" s="408"/>
      <c r="AK11" s="408"/>
      <c r="AL11" s="408"/>
      <c r="AM11" s="408"/>
      <c r="AN11" s="408"/>
      <c r="AO11" s="408"/>
      <c r="AP11" s="408"/>
      <c r="AQ11" s="408"/>
      <c r="AR11" s="408"/>
      <c r="AS11" s="408"/>
      <c r="AT11" s="408"/>
      <c r="AU11" s="409"/>
    </row>
    <row r="12" spans="1:60" ht="8.25" customHeight="1"/>
    <row r="13" spans="1:60" hidden="1"/>
    <row r="14" spans="1:60" ht="23.25" customHeight="1">
      <c r="A14" s="256" t="s">
        <v>35</v>
      </c>
      <c r="B14" s="257" t="s">
        <v>36</v>
      </c>
      <c r="C14" s="257"/>
      <c r="D14" s="257"/>
      <c r="E14" s="257"/>
      <c r="F14" s="257"/>
      <c r="G14" s="257"/>
      <c r="H14" s="258" t="s">
        <v>37</v>
      </c>
      <c r="I14" s="259"/>
      <c r="J14" s="239" t="s">
        <v>69</v>
      </c>
      <c r="K14" s="242"/>
      <c r="L14" s="242"/>
      <c r="M14" s="240"/>
      <c r="N14" s="242" t="s">
        <v>70</v>
      </c>
      <c r="O14" s="242"/>
      <c r="P14" s="242"/>
      <c r="Q14" s="240"/>
      <c r="R14" s="230" t="s">
        <v>38</v>
      </c>
      <c r="S14" s="231"/>
      <c r="T14" s="232"/>
      <c r="U14" s="230" t="s">
        <v>39</v>
      </c>
      <c r="V14" s="236"/>
      <c r="W14" s="236"/>
      <c r="X14" s="236"/>
      <c r="Y14" s="236"/>
      <c r="Z14" s="236"/>
      <c r="AA14" s="236"/>
      <c r="AB14" s="236"/>
      <c r="AC14" s="230" t="s">
        <v>40</v>
      </c>
      <c r="AD14" s="231"/>
      <c r="AE14" s="231"/>
      <c r="AF14" s="231"/>
      <c r="AG14" s="231"/>
      <c r="AH14" s="231"/>
      <c r="AI14" s="231"/>
      <c r="AJ14" s="231"/>
      <c r="AK14" s="232"/>
      <c r="AL14" s="236" t="s">
        <v>109</v>
      </c>
      <c r="AM14" s="231"/>
      <c r="AN14" s="231"/>
      <c r="AO14" s="231"/>
      <c r="AP14" s="231"/>
      <c r="AQ14" s="231"/>
      <c r="AR14" s="231"/>
      <c r="AS14" s="231"/>
      <c r="AT14" s="231"/>
      <c r="AU14" s="232"/>
    </row>
    <row r="15" spans="1:60" ht="23.25" customHeight="1">
      <c r="A15" s="256"/>
      <c r="B15" s="257"/>
      <c r="C15" s="257"/>
      <c r="D15" s="257"/>
      <c r="E15" s="257"/>
      <c r="F15" s="257"/>
      <c r="G15" s="257"/>
      <c r="H15" s="260"/>
      <c r="I15" s="261"/>
      <c r="J15" s="239" t="s">
        <v>41</v>
      </c>
      <c r="K15" s="240"/>
      <c r="L15" s="241" t="s">
        <v>42</v>
      </c>
      <c r="M15" s="241"/>
      <c r="N15" s="239" t="s">
        <v>73</v>
      </c>
      <c r="O15" s="242"/>
      <c r="P15" s="242"/>
      <c r="Q15" s="240"/>
      <c r="R15" s="233"/>
      <c r="S15" s="234"/>
      <c r="T15" s="235"/>
      <c r="U15" s="237"/>
      <c r="V15" s="238"/>
      <c r="W15" s="238"/>
      <c r="X15" s="238"/>
      <c r="Y15" s="238"/>
      <c r="Z15" s="238"/>
      <c r="AA15" s="238"/>
      <c r="AB15" s="238"/>
      <c r="AC15" s="233"/>
      <c r="AD15" s="234"/>
      <c r="AE15" s="234"/>
      <c r="AF15" s="234"/>
      <c r="AG15" s="234"/>
      <c r="AH15" s="234"/>
      <c r="AI15" s="234"/>
      <c r="AJ15" s="234"/>
      <c r="AK15" s="235"/>
      <c r="AL15" s="234"/>
      <c r="AM15" s="234"/>
      <c r="AN15" s="234"/>
      <c r="AO15" s="234"/>
      <c r="AP15" s="234"/>
      <c r="AQ15" s="234"/>
      <c r="AR15" s="234"/>
      <c r="AS15" s="234"/>
      <c r="AT15" s="234"/>
      <c r="AU15" s="235"/>
      <c r="AW15" s="21" t="s">
        <v>104</v>
      </c>
    </row>
    <row r="16" spans="1:60" ht="26.25" customHeight="1">
      <c r="A16" s="15"/>
      <c r="B16" s="427"/>
      <c r="C16" s="427"/>
      <c r="D16" s="427"/>
      <c r="E16" s="427"/>
      <c r="F16" s="427"/>
      <c r="G16" s="427"/>
      <c r="H16" s="419"/>
      <c r="I16" s="420"/>
      <c r="J16" s="421"/>
      <c r="K16" s="422"/>
      <c r="L16" s="415"/>
      <c r="M16" s="417"/>
      <c r="N16" s="423"/>
      <c r="O16" s="425"/>
      <c r="P16" s="425"/>
      <c r="Q16" s="424"/>
      <c r="R16" s="465"/>
      <c r="S16" s="466"/>
      <c r="T16" s="10" t="s">
        <v>43</v>
      </c>
      <c r="U16" s="423"/>
      <c r="V16" s="425"/>
      <c r="W16" s="425"/>
      <c r="X16" s="425"/>
      <c r="Y16" s="425"/>
      <c r="Z16" s="425"/>
      <c r="AA16" s="425"/>
      <c r="AB16" s="425"/>
      <c r="AC16" s="423"/>
      <c r="AD16" s="425"/>
      <c r="AE16" s="425"/>
      <c r="AF16" s="425"/>
      <c r="AG16" s="425"/>
      <c r="AH16" s="425"/>
      <c r="AI16" s="425"/>
      <c r="AJ16" s="425"/>
      <c r="AK16" s="424"/>
      <c r="AL16" s="416"/>
      <c r="AM16" s="416"/>
      <c r="AN16" s="416"/>
      <c r="AO16" s="416"/>
      <c r="AP16" s="416"/>
      <c r="AQ16" s="416"/>
      <c r="AR16" s="416"/>
      <c r="AS16" s="416"/>
      <c r="AT16" s="416"/>
      <c r="AU16" s="417"/>
      <c r="AW16" s="39"/>
    </row>
    <row r="17" spans="1:49" ht="26.25" customHeight="1">
      <c r="A17" s="15"/>
      <c r="B17" s="470" t="s">
        <v>113</v>
      </c>
      <c r="C17" s="470"/>
      <c r="D17" s="470"/>
      <c r="E17" s="470"/>
      <c r="F17" s="470"/>
      <c r="G17" s="470"/>
      <c r="H17" s="419"/>
      <c r="I17" s="420"/>
      <c r="J17" s="421"/>
      <c r="K17" s="422"/>
      <c r="L17" s="415"/>
      <c r="M17" s="417"/>
      <c r="N17" s="423"/>
      <c r="O17" s="425"/>
      <c r="P17" s="425"/>
      <c r="Q17" s="424"/>
      <c r="R17" s="465"/>
      <c r="S17" s="466"/>
      <c r="T17" s="10" t="s">
        <v>43</v>
      </c>
      <c r="U17" s="423"/>
      <c r="V17" s="425"/>
      <c r="W17" s="425"/>
      <c r="X17" s="425"/>
      <c r="Y17" s="425"/>
      <c r="Z17" s="425"/>
      <c r="AA17" s="425"/>
      <c r="AB17" s="425"/>
      <c r="AC17" s="423"/>
      <c r="AD17" s="425"/>
      <c r="AE17" s="425"/>
      <c r="AF17" s="425"/>
      <c r="AG17" s="425"/>
      <c r="AH17" s="425"/>
      <c r="AI17" s="425"/>
      <c r="AJ17" s="425"/>
      <c r="AK17" s="424"/>
      <c r="AL17" s="425"/>
      <c r="AM17" s="425"/>
      <c r="AN17" s="425"/>
      <c r="AO17" s="425"/>
      <c r="AP17" s="425"/>
      <c r="AQ17" s="425"/>
      <c r="AR17" s="425"/>
      <c r="AS17" s="425"/>
      <c r="AT17" s="425"/>
      <c r="AU17" s="424"/>
      <c r="AW17" s="39"/>
    </row>
    <row r="18" spans="1:49" ht="26.25" customHeight="1">
      <c r="A18" s="15">
        <v>45200</v>
      </c>
      <c r="B18" s="418" t="s">
        <v>118</v>
      </c>
      <c r="C18" s="418"/>
      <c r="D18" s="418"/>
      <c r="E18" s="418"/>
      <c r="F18" s="418"/>
      <c r="G18" s="418"/>
      <c r="H18" s="428" t="s">
        <v>117</v>
      </c>
      <c r="I18" s="429"/>
      <c r="J18" s="421">
        <v>10</v>
      </c>
      <c r="K18" s="422"/>
      <c r="L18" s="415">
        <v>2000</v>
      </c>
      <c r="M18" s="417"/>
      <c r="N18" s="469"/>
      <c r="O18" s="467"/>
      <c r="P18" s="467"/>
      <c r="Q18" s="468"/>
      <c r="R18" s="433"/>
      <c r="S18" s="434"/>
      <c r="T18" s="10" t="s">
        <v>43</v>
      </c>
      <c r="U18" s="469"/>
      <c r="V18" s="467"/>
      <c r="W18" s="467"/>
      <c r="X18" s="467"/>
      <c r="Y18" s="467"/>
      <c r="Z18" s="467"/>
      <c r="AA18" s="467"/>
      <c r="AB18" s="467"/>
      <c r="AC18" s="423"/>
      <c r="AD18" s="425"/>
      <c r="AE18" s="425"/>
      <c r="AF18" s="425"/>
      <c r="AG18" s="425"/>
      <c r="AH18" s="425"/>
      <c r="AI18" s="425"/>
      <c r="AJ18" s="425"/>
      <c r="AK18" s="424"/>
      <c r="AL18" s="467">
        <v>20000</v>
      </c>
      <c r="AM18" s="467"/>
      <c r="AN18" s="467"/>
      <c r="AO18" s="467"/>
      <c r="AP18" s="467"/>
      <c r="AQ18" s="467"/>
      <c r="AR18" s="467"/>
      <c r="AS18" s="467"/>
      <c r="AT18" s="467"/>
      <c r="AU18" s="468"/>
      <c r="AW18" s="39">
        <v>0.08</v>
      </c>
    </row>
    <row r="19" spans="1:49" ht="26.25" customHeight="1">
      <c r="A19" s="15"/>
      <c r="B19" s="470" t="s">
        <v>114</v>
      </c>
      <c r="C19" s="470"/>
      <c r="D19" s="470"/>
      <c r="E19" s="470"/>
      <c r="F19" s="470"/>
      <c r="G19" s="470"/>
      <c r="H19" s="428"/>
      <c r="I19" s="429"/>
      <c r="J19" s="421"/>
      <c r="K19" s="422"/>
      <c r="L19" s="415"/>
      <c r="M19" s="417"/>
      <c r="N19" s="469"/>
      <c r="O19" s="467"/>
      <c r="P19" s="467"/>
      <c r="Q19" s="468"/>
      <c r="R19" s="433"/>
      <c r="S19" s="434"/>
      <c r="T19" s="10" t="s">
        <v>43</v>
      </c>
      <c r="U19" s="469"/>
      <c r="V19" s="467"/>
      <c r="W19" s="467"/>
      <c r="X19" s="467"/>
      <c r="Y19" s="467"/>
      <c r="Z19" s="467"/>
      <c r="AA19" s="467"/>
      <c r="AB19" s="467"/>
      <c r="AC19" s="423"/>
      <c r="AD19" s="425"/>
      <c r="AE19" s="425"/>
      <c r="AF19" s="425"/>
      <c r="AG19" s="425"/>
      <c r="AH19" s="425"/>
      <c r="AI19" s="425"/>
      <c r="AJ19" s="425"/>
      <c r="AK19" s="424"/>
      <c r="AL19" s="467"/>
      <c r="AM19" s="467"/>
      <c r="AN19" s="467"/>
      <c r="AO19" s="467"/>
      <c r="AP19" s="467"/>
      <c r="AQ19" s="467"/>
      <c r="AR19" s="467"/>
      <c r="AS19" s="467"/>
      <c r="AT19" s="467"/>
      <c r="AU19" s="468"/>
      <c r="AW19" s="39"/>
    </row>
    <row r="20" spans="1:49" ht="26.25" customHeight="1">
      <c r="A20" s="15">
        <v>45209</v>
      </c>
      <c r="B20" s="418" t="s">
        <v>56</v>
      </c>
      <c r="C20" s="418"/>
      <c r="D20" s="418"/>
      <c r="E20" s="418"/>
      <c r="F20" s="418"/>
      <c r="G20" s="418"/>
      <c r="H20" s="428" t="s">
        <v>57</v>
      </c>
      <c r="I20" s="429"/>
      <c r="J20" s="421">
        <v>2</v>
      </c>
      <c r="K20" s="422"/>
      <c r="L20" s="415">
        <v>8000</v>
      </c>
      <c r="M20" s="417"/>
      <c r="N20" s="469"/>
      <c r="O20" s="467"/>
      <c r="P20" s="467"/>
      <c r="Q20" s="468"/>
      <c r="R20" s="433"/>
      <c r="S20" s="434"/>
      <c r="T20" s="10" t="s">
        <v>43</v>
      </c>
      <c r="U20" s="469"/>
      <c r="V20" s="467"/>
      <c r="W20" s="467"/>
      <c r="X20" s="467"/>
      <c r="Y20" s="467"/>
      <c r="Z20" s="467"/>
      <c r="AA20" s="467"/>
      <c r="AB20" s="467"/>
      <c r="AC20" s="469"/>
      <c r="AD20" s="467"/>
      <c r="AE20" s="467"/>
      <c r="AF20" s="467"/>
      <c r="AG20" s="467"/>
      <c r="AH20" s="467"/>
      <c r="AI20" s="467"/>
      <c r="AJ20" s="467"/>
      <c r="AK20" s="468"/>
      <c r="AL20" s="467">
        <v>16000</v>
      </c>
      <c r="AM20" s="467"/>
      <c r="AN20" s="467"/>
      <c r="AO20" s="467"/>
      <c r="AP20" s="467"/>
      <c r="AQ20" s="467"/>
      <c r="AR20" s="467"/>
      <c r="AS20" s="467"/>
      <c r="AT20" s="467"/>
      <c r="AU20" s="468"/>
      <c r="AW20" s="39">
        <v>0.1</v>
      </c>
    </row>
    <row r="21" spans="1:49" ht="26.25" customHeight="1">
      <c r="A21" s="15"/>
      <c r="B21" s="470" t="s">
        <v>115</v>
      </c>
      <c r="C21" s="470"/>
      <c r="D21" s="470"/>
      <c r="E21" s="470"/>
      <c r="F21" s="470"/>
      <c r="G21" s="470"/>
      <c r="H21" s="419"/>
      <c r="I21" s="420"/>
      <c r="J21" s="421"/>
      <c r="K21" s="422"/>
      <c r="L21" s="415"/>
      <c r="M21" s="417"/>
      <c r="N21" s="423"/>
      <c r="O21" s="425"/>
      <c r="P21" s="425"/>
      <c r="Q21" s="424"/>
      <c r="R21" s="465"/>
      <c r="S21" s="466"/>
      <c r="T21" s="10" t="s">
        <v>43</v>
      </c>
      <c r="U21" s="423"/>
      <c r="V21" s="425"/>
      <c r="W21" s="425"/>
      <c r="X21" s="425"/>
      <c r="Y21" s="425"/>
      <c r="Z21" s="425"/>
      <c r="AA21" s="425"/>
      <c r="AB21" s="425"/>
      <c r="AC21" s="423"/>
      <c r="AD21" s="425"/>
      <c r="AE21" s="425"/>
      <c r="AF21" s="425"/>
      <c r="AG21" s="425"/>
      <c r="AH21" s="425"/>
      <c r="AI21" s="425"/>
      <c r="AJ21" s="425"/>
      <c r="AK21" s="424"/>
      <c r="AL21" s="425"/>
      <c r="AM21" s="425"/>
      <c r="AN21" s="425"/>
      <c r="AO21" s="425"/>
      <c r="AP21" s="425"/>
      <c r="AQ21" s="425"/>
      <c r="AR21" s="425"/>
      <c r="AS21" s="425"/>
      <c r="AT21" s="425"/>
      <c r="AU21" s="424"/>
      <c r="AW21" s="39"/>
    </row>
    <row r="22" spans="1:49" ht="26.25" customHeight="1">
      <c r="A22" s="15">
        <v>45214</v>
      </c>
      <c r="B22" s="418" t="s">
        <v>116</v>
      </c>
      <c r="C22" s="418"/>
      <c r="D22" s="418"/>
      <c r="E22" s="418"/>
      <c r="F22" s="418"/>
      <c r="G22" s="418"/>
      <c r="H22" s="428" t="s">
        <v>58</v>
      </c>
      <c r="I22" s="429"/>
      <c r="J22" s="421">
        <v>1</v>
      </c>
      <c r="K22" s="422"/>
      <c r="L22" s="415">
        <v>20000</v>
      </c>
      <c r="M22" s="417"/>
      <c r="N22" s="423"/>
      <c r="O22" s="425"/>
      <c r="P22" s="425"/>
      <c r="Q22" s="424"/>
      <c r="R22" s="465"/>
      <c r="S22" s="466"/>
      <c r="T22" s="10" t="s">
        <v>43</v>
      </c>
      <c r="U22" s="423"/>
      <c r="V22" s="425"/>
      <c r="W22" s="425"/>
      <c r="X22" s="425"/>
      <c r="Y22" s="425"/>
      <c r="Z22" s="425"/>
      <c r="AA22" s="425"/>
      <c r="AB22" s="424"/>
      <c r="AC22" s="423"/>
      <c r="AD22" s="425"/>
      <c r="AE22" s="425"/>
      <c r="AF22" s="425"/>
      <c r="AG22" s="425"/>
      <c r="AH22" s="425"/>
      <c r="AI22" s="425"/>
      <c r="AJ22" s="425"/>
      <c r="AK22" s="424"/>
      <c r="AL22" s="467">
        <v>20000</v>
      </c>
      <c r="AM22" s="467"/>
      <c r="AN22" s="467"/>
      <c r="AO22" s="467"/>
      <c r="AP22" s="467"/>
      <c r="AQ22" s="467"/>
      <c r="AR22" s="467"/>
      <c r="AS22" s="467"/>
      <c r="AT22" s="467"/>
      <c r="AU22" s="468"/>
      <c r="AW22" s="39">
        <v>0.1</v>
      </c>
    </row>
    <row r="23" spans="1:49" ht="26.25" customHeight="1" thickBot="1">
      <c r="A23" s="19"/>
      <c r="B23" s="435"/>
      <c r="C23" s="436"/>
      <c r="D23" s="436"/>
      <c r="E23" s="436"/>
      <c r="F23" s="436"/>
      <c r="G23" s="437"/>
      <c r="H23" s="438"/>
      <c r="I23" s="437"/>
      <c r="J23" s="439"/>
      <c r="K23" s="437"/>
      <c r="L23" s="440"/>
      <c r="M23" s="437"/>
      <c r="N23" s="440"/>
      <c r="O23" s="436"/>
      <c r="P23" s="436"/>
      <c r="Q23" s="437"/>
      <c r="R23" s="439"/>
      <c r="S23" s="436"/>
      <c r="T23" s="10" t="s">
        <v>43</v>
      </c>
      <c r="U23" s="462"/>
      <c r="V23" s="463"/>
      <c r="W23" s="463"/>
      <c r="X23" s="463"/>
      <c r="Y23" s="463"/>
      <c r="Z23" s="463"/>
      <c r="AA23" s="463"/>
      <c r="AB23" s="464"/>
      <c r="AC23" s="462"/>
      <c r="AD23" s="463"/>
      <c r="AE23" s="463"/>
      <c r="AF23" s="463"/>
      <c r="AG23" s="463"/>
      <c r="AH23" s="463"/>
      <c r="AI23" s="463"/>
      <c r="AJ23" s="463"/>
      <c r="AK23" s="464"/>
      <c r="AL23" s="425"/>
      <c r="AM23" s="425"/>
      <c r="AN23" s="425"/>
      <c r="AO23" s="425"/>
      <c r="AP23" s="425"/>
      <c r="AQ23" s="425"/>
      <c r="AR23" s="425"/>
      <c r="AS23" s="425"/>
      <c r="AT23" s="425"/>
      <c r="AU23" s="424"/>
      <c r="AW23" s="39"/>
    </row>
    <row r="24" spans="1:49" ht="9" customHeight="1" thickTop="1" thickBot="1">
      <c r="A24" s="290"/>
      <c r="B24" s="290"/>
      <c r="C24" s="290"/>
      <c r="D24" s="291"/>
      <c r="E24" s="291"/>
      <c r="F24" s="291"/>
      <c r="G24" s="28"/>
      <c r="H24" s="28"/>
      <c r="I24" s="292"/>
      <c r="J24" s="292"/>
      <c r="K24" s="292"/>
      <c r="L24" s="11"/>
      <c r="M24" s="28"/>
      <c r="N24" s="12"/>
      <c r="O24" s="12"/>
      <c r="P24" s="12"/>
      <c r="Q24" s="12"/>
      <c r="R24" s="12"/>
      <c r="S24" s="11"/>
      <c r="T24" s="11"/>
      <c r="U24" s="11"/>
      <c r="V24" s="29"/>
      <c r="W24" s="29"/>
      <c r="X24" s="29"/>
      <c r="Y24" s="29"/>
      <c r="Z24" s="29"/>
      <c r="AA24" s="29"/>
      <c r="AB24" s="29"/>
      <c r="AC24" s="293"/>
      <c r="AD24" s="293"/>
      <c r="AE24" s="293"/>
      <c r="AF24" s="293"/>
      <c r="AG24" s="293"/>
      <c r="AH24" s="293"/>
      <c r="AI24" s="293"/>
      <c r="AJ24" s="293"/>
      <c r="AK24" s="293"/>
      <c r="AL24" s="294"/>
      <c r="AM24" s="294"/>
      <c r="AN24" s="294"/>
      <c r="AO24" s="294"/>
      <c r="AP24" s="294"/>
      <c r="AQ24" s="294"/>
      <c r="AR24" s="294"/>
      <c r="AS24" s="294"/>
      <c r="AT24" s="294"/>
      <c r="AU24" s="294"/>
    </row>
    <row r="25" spans="1:49" ht="23.25" customHeight="1" thickTop="1">
      <c r="D25" s="30"/>
      <c r="E25" s="30"/>
      <c r="F25" s="30"/>
      <c r="I25" s="31"/>
      <c r="J25" s="31"/>
      <c r="N25" s="32"/>
      <c r="O25" s="32"/>
      <c r="P25" s="32"/>
      <c r="Q25" s="32"/>
      <c r="R25" s="32"/>
      <c r="S25" s="295" t="s">
        <v>79</v>
      </c>
      <c r="T25" s="296"/>
      <c r="U25" s="296" t="s">
        <v>111</v>
      </c>
      <c r="V25" s="296"/>
      <c r="W25" s="296"/>
      <c r="X25" s="296"/>
      <c r="Y25" s="296"/>
      <c r="Z25" s="296"/>
      <c r="AA25" s="296"/>
      <c r="AB25" s="296"/>
      <c r="AC25" s="297" t="s">
        <v>14</v>
      </c>
      <c r="AD25" s="297"/>
      <c r="AE25" s="297"/>
      <c r="AF25" s="297"/>
      <c r="AG25" s="297"/>
      <c r="AH25" s="297"/>
      <c r="AI25" s="297"/>
      <c r="AJ25" s="297"/>
      <c r="AK25" s="297"/>
      <c r="AL25" s="298" t="s">
        <v>110</v>
      </c>
      <c r="AM25" s="299"/>
      <c r="AN25" s="299"/>
      <c r="AO25" s="299"/>
      <c r="AP25" s="299"/>
      <c r="AQ25" s="299"/>
      <c r="AR25" s="299"/>
      <c r="AS25" s="299"/>
      <c r="AT25" s="299"/>
      <c r="AU25" s="300"/>
    </row>
    <row r="26" spans="1:49" ht="23.25" customHeight="1">
      <c r="A26" s="1" t="s">
        <v>74</v>
      </c>
      <c r="I26" s="31"/>
      <c r="J26" s="31"/>
      <c r="N26" s="32"/>
      <c r="O26" s="32"/>
      <c r="P26" s="32"/>
      <c r="Q26" s="32"/>
      <c r="R26" s="32"/>
      <c r="S26" s="281">
        <v>0.1</v>
      </c>
      <c r="T26" s="282"/>
      <c r="U26" s="441">
        <f>SUMIF(AW16:AW23,10%,AL16:AU23)</f>
        <v>36000</v>
      </c>
      <c r="V26" s="442"/>
      <c r="W26" s="442"/>
      <c r="X26" s="442"/>
      <c r="Y26" s="442"/>
      <c r="Z26" s="442"/>
      <c r="AA26" s="442"/>
      <c r="AB26" s="443"/>
      <c r="AC26" s="444">
        <f>U26*0.1</f>
        <v>3600</v>
      </c>
      <c r="AD26" s="445"/>
      <c r="AE26" s="445"/>
      <c r="AF26" s="445"/>
      <c r="AG26" s="445"/>
      <c r="AH26" s="445"/>
      <c r="AI26" s="445"/>
      <c r="AJ26" s="445"/>
      <c r="AK26" s="446"/>
      <c r="AL26" s="447">
        <f>SUM(U26:AK26)</f>
        <v>39600</v>
      </c>
      <c r="AM26" s="447"/>
      <c r="AN26" s="447"/>
      <c r="AO26" s="447"/>
      <c r="AP26" s="447"/>
      <c r="AQ26" s="447"/>
      <c r="AR26" s="447"/>
      <c r="AS26" s="447"/>
      <c r="AT26" s="447"/>
      <c r="AU26" s="448"/>
    </row>
    <row r="27" spans="1:49" ht="23.25" customHeight="1">
      <c r="A27" s="1" t="s">
        <v>76</v>
      </c>
      <c r="I27" s="31"/>
      <c r="J27" s="31"/>
      <c r="N27" s="32"/>
      <c r="O27" s="32"/>
      <c r="P27" s="32"/>
      <c r="Q27" s="32"/>
      <c r="R27" s="32"/>
      <c r="S27" s="281">
        <v>0.08</v>
      </c>
      <c r="T27" s="282"/>
      <c r="U27" s="441">
        <f>SUMIF(AW16:AW23,8%,AL16:AU23)</f>
        <v>20000</v>
      </c>
      <c r="V27" s="442"/>
      <c r="W27" s="442"/>
      <c r="X27" s="442"/>
      <c r="Y27" s="442"/>
      <c r="Z27" s="442"/>
      <c r="AA27" s="442"/>
      <c r="AB27" s="443"/>
      <c r="AC27" s="441">
        <f>U27*0.08</f>
        <v>1600</v>
      </c>
      <c r="AD27" s="442"/>
      <c r="AE27" s="442"/>
      <c r="AF27" s="442"/>
      <c r="AG27" s="442"/>
      <c r="AH27" s="442"/>
      <c r="AI27" s="442"/>
      <c r="AJ27" s="442"/>
      <c r="AK27" s="443"/>
      <c r="AL27" s="447">
        <f>SUM(U27:AK27)</f>
        <v>21600</v>
      </c>
      <c r="AM27" s="447"/>
      <c r="AN27" s="447"/>
      <c r="AO27" s="447"/>
      <c r="AP27" s="447"/>
      <c r="AQ27" s="447"/>
      <c r="AR27" s="447"/>
      <c r="AS27" s="447"/>
      <c r="AT27" s="447"/>
      <c r="AU27" s="448"/>
    </row>
    <row r="28" spans="1:49" ht="23.25" customHeight="1" thickBot="1">
      <c r="A28" s="1" t="s">
        <v>75</v>
      </c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13" t="s">
        <v>80</v>
      </c>
      <c r="T28" s="314"/>
      <c r="U28" s="441">
        <f>SUMIF(AW16:AW23,"非課税",AL16:AU23)</f>
        <v>0</v>
      </c>
      <c r="V28" s="442"/>
      <c r="W28" s="442"/>
      <c r="X28" s="442"/>
      <c r="Y28" s="442"/>
      <c r="Z28" s="442"/>
      <c r="AA28" s="442"/>
      <c r="AB28" s="443"/>
      <c r="AC28" s="449"/>
      <c r="AD28" s="450"/>
      <c r="AE28" s="450"/>
      <c r="AF28" s="450"/>
      <c r="AG28" s="450"/>
      <c r="AH28" s="450"/>
      <c r="AI28" s="450"/>
      <c r="AJ28" s="450"/>
      <c r="AK28" s="451"/>
      <c r="AL28" s="447">
        <f>U28</f>
        <v>0</v>
      </c>
      <c r="AM28" s="447"/>
      <c r="AN28" s="447"/>
      <c r="AO28" s="447"/>
      <c r="AP28" s="447"/>
      <c r="AQ28" s="447"/>
      <c r="AR28" s="447"/>
      <c r="AS28" s="447"/>
      <c r="AT28" s="447"/>
      <c r="AU28" s="448"/>
    </row>
    <row r="29" spans="1:49" ht="23.25" customHeight="1" thickTop="1" thickBot="1">
      <c r="A29" s="1" t="s">
        <v>77</v>
      </c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18" t="s">
        <v>46</v>
      </c>
      <c r="T29" s="318"/>
      <c r="U29" s="457">
        <f>SUM(U26:AB28)</f>
        <v>56000</v>
      </c>
      <c r="V29" s="458"/>
      <c r="W29" s="458"/>
      <c r="X29" s="458"/>
      <c r="Y29" s="458"/>
      <c r="Z29" s="458"/>
      <c r="AA29" s="458"/>
      <c r="AB29" s="458"/>
      <c r="AC29" s="459">
        <f>SUM(AC26:AK27)</f>
        <v>5200</v>
      </c>
      <c r="AD29" s="460"/>
      <c r="AE29" s="460"/>
      <c r="AF29" s="460"/>
      <c r="AG29" s="460"/>
      <c r="AH29" s="460"/>
      <c r="AI29" s="460"/>
      <c r="AJ29" s="460"/>
      <c r="AK29" s="460"/>
      <c r="AL29" s="459">
        <f>SUM(AL26:AU28)</f>
        <v>61200</v>
      </c>
      <c r="AM29" s="460"/>
      <c r="AN29" s="460"/>
      <c r="AO29" s="460"/>
      <c r="AP29" s="460"/>
      <c r="AQ29" s="460"/>
      <c r="AR29" s="460"/>
      <c r="AS29" s="460"/>
      <c r="AT29" s="460"/>
      <c r="AU29" s="461"/>
    </row>
    <row r="30" spans="1:49" ht="2.25" customHeight="1" thickTop="1"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5"/>
      <c r="AM30" s="35"/>
      <c r="AN30" s="35"/>
      <c r="AO30" s="35"/>
      <c r="AP30" s="35"/>
      <c r="AQ30" s="35"/>
      <c r="AR30" s="35"/>
      <c r="AS30" s="35"/>
      <c r="AT30" s="35"/>
      <c r="AU30" s="35"/>
    </row>
    <row r="31" spans="1:49" ht="23.25" customHeight="1">
      <c r="A31" s="1" t="s">
        <v>78</v>
      </c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01" t="s">
        <v>66</v>
      </c>
      <c r="AO31" s="302"/>
      <c r="AP31" s="302"/>
      <c r="AQ31" s="302"/>
      <c r="AR31" s="302"/>
      <c r="AS31" s="302"/>
      <c r="AT31" s="302"/>
      <c r="AU31" s="303"/>
    </row>
    <row r="32" spans="1:49" ht="23.25" customHeight="1">
      <c r="A32" s="1" t="s">
        <v>81</v>
      </c>
      <c r="T32" s="13"/>
      <c r="AL32" s="34"/>
      <c r="AM32" s="34"/>
      <c r="AN32" s="304" t="s">
        <v>15</v>
      </c>
      <c r="AO32" s="305"/>
      <c r="AP32" s="305"/>
      <c r="AQ32" s="305"/>
      <c r="AR32" s="305"/>
      <c r="AS32" s="305"/>
      <c r="AT32" s="305"/>
      <c r="AU32" s="306"/>
    </row>
    <row r="33" spans="38:47" ht="6" customHeight="1">
      <c r="AL33" s="34"/>
      <c r="AM33" s="34"/>
      <c r="AN33" s="307"/>
      <c r="AO33" s="308"/>
      <c r="AP33" s="308"/>
      <c r="AQ33" s="308"/>
      <c r="AR33" s="308"/>
      <c r="AS33" s="308"/>
      <c r="AT33" s="308"/>
      <c r="AU33" s="309"/>
    </row>
    <row r="34" spans="38:47" ht="6" customHeight="1">
      <c r="AN34" s="310"/>
      <c r="AO34" s="311"/>
      <c r="AP34" s="311"/>
      <c r="AQ34" s="311"/>
      <c r="AR34" s="311"/>
      <c r="AS34" s="311"/>
      <c r="AT34" s="311"/>
      <c r="AU34" s="312"/>
    </row>
  </sheetData>
  <sheetProtection selectLockedCells="1" selectUnlockedCells="1"/>
  <mergeCells count="149">
    <mergeCell ref="N4:P4"/>
    <mergeCell ref="AA4:AG4"/>
    <mergeCell ref="AH4:AU4"/>
    <mergeCell ref="AA5:AG5"/>
    <mergeCell ref="AH5:AT5"/>
    <mergeCell ref="AU5:AV5"/>
    <mergeCell ref="A1:AU1"/>
    <mergeCell ref="A2:J3"/>
    <mergeCell ref="K2:L3"/>
    <mergeCell ref="AH2:AU2"/>
    <mergeCell ref="N3:P3"/>
    <mergeCell ref="Z3:AG3"/>
    <mergeCell ref="AH3:AU3"/>
    <mergeCell ref="N6:O6"/>
    <mergeCell ref="V6:W6"/>
    <mergeCell ref="AA6:AG6"/>
    <mergeCell ref="AH6:AU6"/>
    <mergeCell ref="A8:C8"/>
    <mergeCell ref="D8:K8"/>
    <mergeCell ref="L8:M8"/>
    <mergeCell ref="N8:N11"/>
    <mergeCell ref="O8:P8"/>
    <mergeCell ref="Q8:R8"/>
    <mergeCell ref="S8:T8"/>
    <mergeCell ref="U8:W8"/>
    <mergeCell ref="X8:AA8"/>
    <mergeCell ref="AB8:AE8"/>
    <mergeCell ref="AF8:AU8"/>
    <mergeCell ref="A9:K9"/>
    <mergeCell ref="L9:M11"/>
    <mergeCell ref="O9:P11"/>
    <mergeCell ref="Q9:R11"/>
    <mergeCell ref="S9:T11"/>
    <mergeCell ref="R14:T15"/>
    <mergeCell ref="U14:AB15"/>
    <mergeCell ref="AC14:AK15"/>
    <mergeCell ref="AL14:AU15"/>
    <mergeCell ref="J15:K15"/>
    <mergeCell ref="L15:M15"/>
    <mergeCell ref="N15:Q15"/>
    <mergeCell ref="U9:W11"/>
    <mergeCell ref="X9:AA11"/>
    <mergeCell ref="AB9:AE11"/>
    <mergeCell ref="AF9:AU11"/>
    <mergeCell ref="A10:K11"/>
    <mergeCell ref="A14:A15"/>
    <mergeCell ref="B14:G15"/>
    <mergeCell ref="H14:I15"/>
    <mergeCell ref="J14:M14"/>
    <mergeCell ref="N14:Q14"/>
    <mergeCell ref="U16:AB16"/>
    <mergeCell ref="AC16:AK16"/>
    <mergeCell ref="AL16:AU16"/>
    <mergeCell ref="B17:G17"/>
    <mergeCell ref="H17:I17"/>
    <mergeCell ref="J17:K17"/>
    <mergeCell ref="L17:M17"/>
    <mergeCell ref="N17:Q17"/>
    <mergeCell ref="R17:S17"/>
    <mergeCell ref="U17:AB17"/>
    <mergeCell ref="B16:G16"/>
    <mergeCell ref="H16:I16"/>
    <mergeCell ref="J16:K16"/>
    <mergeCell ref="L16:M16"/>
    <mergeCell ref="N16:Q16"/>
    <mergeCell ref="R16:S16"/>
    <mergeCell ref="AC17:AK17"/>
    <mergeCell ref="AL17:AU17"/>
    <mergeCell ref="B18:G18"/>
    <mergeCell ref="H18:I18"/>
    <mergeCell ref="J18:K18"/>
    <mergeCell ref="L18:M18"/>
    <mergeCell ref="N18:Q18"/>
    <mergeCell ref="R18:S18"/>
    <mergeCell ref="U18:AB18"/>
    <mergeCell ref="AC18:AK18"/>
    <mergeCell ref="AL18:AU18"/>
    <mergeCell ref="B19:G19"/>
    <mergeCell ref="H19:I19"/>
    <mergeCell ref="J19:K19"/>
    <mergeCell ref="L19:M19"/>
    <mergeCell ref="N19:Q19"/>
    <mergeCell ref="R19:S19"/>
    <mergeCell ref="U19:AB19"/>
    <mergeCell ref="AC19:AK19"/>
    <mergeCell ref="AL19:AU19"/>
    <mergeCell ref="U20:AB20"/>
    <mergeCell ref="AC20:AK20"/>
    <mergeCell ref="AL20:AU20"/>
    <mergeCell ref="B21:G21"/>
    <mergeCell ref="H21:I21"/>
    <mergeCell ref="J21:K21"/>
    <mergeCell ref="L21:M21"/>
    <mergeCell ref="N21:Q21"/>
    <mergeCell ref="R21:S21"/>
    <mergeCell ref="U21:AB21"/>
    <mergeCell ref="B20:G20"/>
    <mergeCell ref="H20:I20"/>
    <mergeCell ref="J20:K20"/>
    <mergeCell ref="L20:M20"/>
    <mergeCell ref="N20:Q20"/>
    <mergeCell ref="R20:S20"/>
    <mergeCell ref="AC21:AK21"/>
    <mergeCell ref="AL21:AU21"/>
    <mergeCell ref="B22:G22"/>
    <mergeCell ref="H22:I22"/>
    <mergeCell ref="J22:K22"/>
    <mergeCell ref="L22:M22"/>
    <mergeCell ref="N22:Q22"/>
    <mergeCell ref="R22:S22"/>
    <mergeCell ref="U22:AB22"/>
    <mergeCell ref="AC22:AK22"/>
    <mergeCell ref="AL22:AU22"/>
    <mergeCell ref="B23:G23"/>
    <mergeCell ref="H23:I23"/>
    <mergeCell ref="J23:K23"/>
    <mergeCell ref="L23:M23"/>
    <mergeCell ref="N23:Q23"/>
    <mergeCell ref="R23:S23"/>
    <mergeCell ref="U23:AB23"/>
    <mergeCell ref="AC23:AK23"/>
    <mergeCell ref="AL23:AU23"/>
    <mergeCell ref="S26:T26"/>
    <mergeCell ref="U26:AB26"/>
    <mergeCell ref="AC26:AK26"/>
    <mergeCell ref="AL26:AU26"/>
    <mergeCell ref="S27:T27"/>
    <mergeCell ref="U27:AB27"/>
    <mergeCell ref="AC27:AK27"/>
    <mergeCell ref="AL27:AU27"/>
    <mergeCell ref="A24:C24"/>
    <mergeCell ref="D24:F24"/>
    <mergeCell ref="I24:K24"/>
    <mergeCell ref="AC24:AK24"/>
    <mergeCell ref="AL24:AU24"/>
    <mergeCell ref="S25:T25"/>
    <mergeCell ref="U25:AB25"/>
    <mergeCell ref="AC25:AK25"/>
    <mergeCell ref="AL25:AU25"/>
    <mergeCell ref="AN31:AU31"/>
    <mergeCell ref="AN32:AU34"/>
    <mergeCell ref="S28:T28"/>
    <mergeCell ref="U28:AB28"/>
    <mergeCell ref="AC28:AK28"/>
    <mergeCell ref="AL28:AU28"/>
    <mergeCell ref="S29:T29"/>
    <mergeCell ref="U29:AB29"/>
    <mergeCell ref="AC29:AK29"/>
    <mergeCell ref="AL29:AU29"/>
  </mergeCells>
  <phoneticPr fontId="2"/>
  <conditionalFormatting sqref="A16">
    <cfRule type="expression" dxfId="11" priority="1">
      <formula>$M$4="✓"</formula>
    </cfRule>
  </conditionalFormatting>
  <conditionalFormatting sqref="A16:I23">
    <cfRule type="expression" dxfId="10" priority="5">
      <formula>$M$3="✓"</formula>
    </cfRule>
  </conditionalFormatting>
  <conditionalFormatting sqref="J16:M23 AL16:AU23">
    <cfRule type="expression" dxfId="9" priority="6">
      <formula>$M$4="✓"</formula>
    </cfRule>
    <cfRule type="expression" priority="7">
      <formula>$M$4="✓"</formula>
    </cfRule>
  </conditionalFormatting>
  <conditionalFormatting sqref="J16:M23">
    <cfRule type="expression" dxfId="8" priority="2">
      <formula>$M$3="✓"</formula>
    </cfRule>
  </conditionalFormatting>
  <conditionalFormatting sqref="N16:AK23">
    <cfRule type="expression" dxfId="7" priority="3">
      <formula>$M$4="✓"</formula>
    </cfRule>
  </conditionalFormatting>
  <conditionalFormatting sqref="N16:AU23">
    <cfRule type="expression" dxfId="6" priority="8">
      <formula>$M$3="✓"</formula>
    </cfRule>
  </conditionalFormatting>
  <dataValidations count="4">
    <dataValidation imeMode="fullKatakana" allowBlank="1" showInputMessage="1" showErrorMessage="1" sqref="I24 D24:F24" xr:uid="{4ABA5FA3-DDEB-4CFA-A1F0-D914A0BDFDAA}"/>
    <dataValidation imeMode="fullAlpha" allowBlank="1" showInputMessage="1" showErrorMessage="1" sqref="AH3:AU3 D8:K8 N25:R27" xr:uid="{B50D69CF-A973-4204-B490-6D514E232165}"/>
    <dataValidation type="list" allowBlank="1" showInputMessage="1" showErrorMessage="1" sqref="AW16:AW23" xr:uid="{FD03A870-2BFC-439F-8A01-B455B616B9B5}">
      <formula1>$BF$3:$BF$5</formula1>
    </dataValidation>
    <dataValidation type="list" showInputMessage="1" showErrorMessage="1" sqref="M3:M4" xr:uid="{48B826D5-435D-4DB1-87C2-14C229CF999D}">
      <formula1>$BH$3</formula1>
    </dataValidation>
  </dataValidations>
  <printOptions horizontalCentered="1"/>
  <pageMargins left="0.70866141732283472" right="0.62992125984251968" top="0.35433070866141736" bottom="0.15748031496062992" header="0.19685039370078741" footer="0"/>
  <pageSetup paperSize="9" scale="91" orientation="landscape" cellComments="asDisplayed" r:id="rId1"/>
  <headerFooter>
    <oddFooter>&amp;R&amp;"ＭＳ Ｐ明朝,標準"&amp;9総務部 R-0843-7　23.09.28改訂　　　　　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D0A4A-ED48-4F18-8CAF-B52854E4A362}">
  <sheetPr>
    <tabColor rgb="FFFFFF00"/>
  </sheetPr>
  <dimension ref="A1:BH34"/>
  <sheetViews>
    <sheetView showGridLines="0" tabSelected="1" view="pageBreakPreview" zoomScale="88" zoomScaleNormal="100" zoomScaleSheetLayoutView="88" workbookViewId="0">
      <selection activeCell="AX16" sqref="AX16"/>
    </sheetView>
  </sheetViews>
  <sheetFormatPr defaultColWidth="9" defaultRowHeight="13.5"/>
  <cols>
    <col min="1" max="21" width="4.25" style="1" customWidth="1"/>
    <col min="22" max="48" width="2.125" style="1" customWidth="1"/>
    <col min="49" max="16384" width="9" style="1"/>
  </cols>
  <sheetData>
    <row r="1" spans="1:60" ht="25.5">
      <c r="A1" s="204" t="s">
        <v>18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204"/>
      <c r="AD1" s="204"/>
      <c r="AE1" s="204"/>
      <c r="AF1" s="204"/>
      <c r="AG1" s="204"/>
      <c r="AH1" s="204"/>
      <c r="AI1" s="204"/>
      <c r="AJ1" s="204"/>
      <c r="AK1" s="204"/>
      <c r="AL1" s="204"/>
      <c r="AM1" s="204"/>
      <c r="AN1" s="204"/>
      <c r="AO1" s="204"/>
      <c r="AP1" s="204"/>
      <c r="AQ1" s="204"/>
      <c r="AR1" s="204"/>
      <c r="AS1" s="204"/>
      <c r="AT1" s="204"/>
      <c r="AU1" s="204"/>
    </row>
    <row r="2" spans="1:60" ht="18.75" customHeight="1">
      <c r="A2" s="205" t="s">
        <v>124</v>
      </c>
      <c r="B2" s="206"/>
      <c r="C2" s="206"/>
      <c r="D2" s="206"/>
      <c r="E2" s="206"/>
      <c r="F2" s="206"/>
      <c r="G2" s="206"/>
      <c r="H2" s="206"/>
      <c r="I2" s="206"/>
      <c r="J2" s="206"/>
      <c r="K2" s="395"/>
      <c r="L2" s="395"/>
      <c r="AH2" s="209"/>
      <c r="AI2" s="209"/>
      <c r="AJ2" s="209"/>
      <c r="AK2" s="209"/>
      <c r="AL2" s="209"/>
      <c r="AM2" s="209"/>
      <c r="AN2" s="209"/>
      <c r="AO2" s="209"/>
      <c r="AP2" s="209"/>
      <c r="AQ2" s="209"/>
      <c r="AR2" s="209"/>
      <c r="AS2" s="209"/>
      <c r="AT2" s="209"/>
      <c r="AU2" s="209"/>
    </row>
    <row r="3" spans="1:60" ht="18.75" customHeight="1">
      <c r="A3" s="207"/>
      <c r="B3" s="207"/>
      <c r="C3" s="207"/>
      <c r="D3" s="207"/>
      <c r="E3" s="207"/>
      <c r="F3" s="207"/>
      <c r="G3" s="207"/>
      <c r="H3" s="207"/>
      <c r="I3" s="207"/>
      <c r="J3" s="207"/>
      <c r="K3" s="395"/>
      <c r="L3" s="395"/>
      <c r="M3" s="21"/>
      <c r="N3" s="200" t="s">
        <v>19</v>
      </c>
      <c r="O3" s="200"/>
      <c r="P3" s="200"/>
      <c r="Q3" s="25" t="s">
        <v>48</v>
      </c>
      <c r="R3" s="6"/>
      <c r="S3" s="40"/>
      <c r="U3" s="25"/>
      <c r="V3" s="25"/>
      <c r="W3" s="26" t="s">
        <v>49</v>
      </c>
      <c r="Z3" s="210" t="s">
        <v>87</v>
      </c>
      <c r="AA3" s="210"/>
      <c r="AB3" s="210"/>
      <c r="AC3" s="210"/>
      <c r="AD3" s="210"/>
      <c r="AE3" s="210"/>
      <c r="AF3" s="210"/>
      <c r="AG3" s="210"/>
      <c r="AH3" s="396" t="s">
        <v>96</v>
      </c>
      <c r="AI3" s="396"/>
      <c r="AJ3" s="396"/>
      <c r="AK3" s="396"/>
      <c r="AL3" s="396"/>
      <c r="AM3" s="396"/>
      <c r="AN3" s="396"/>
      <c r="AO3" s="396"/>
      <c r="AP3" s="396"/>
      <c r="AQ3" s="396"/>
      <c r="AR3" s="396"/>
      <c r="AS3" s="396"/>
      <c r="AT3" s="396"/>
      <c r="AU3" s="396"/>
      <c r="BF3" s="36">
        <v>0.1</v>
      </c>
      <c r="BG3" s="1" t="s">
        <v>16</v>
      </c>
      <c r="BH3" s="21" t="s">
        <v>68</v>
      </c>
    </row>
    <row r="4" spans="1:60" ht="18.75" customHeight="1">
      <c r="B4" s="1" t="s">
        <v>20</v>
      </c>
      <c r="K4" s="6"/>
      <c r="M4" s="21" t="s">
        <v>93</v>
      </c>
      <c r="N4" s="200" t="s">
        <v>21</v>
      </c>
      <c r="O4" s="200"/>
      <c r="P4" s="200"/>
      <c r="Q4" s="25"/>
      <c r="R4" s="25"/>
      <c r="S4" s="25"/>
      <c r="T4" s="25"/>
      <c r="U4" s="25"/>
      <c r="V4" s="25"/>
      <c r="W4" s="26"/>
      <c r="AA4" s="201" t="s">
        <v>1</v>
      </c>
      <c r="AB4" s="201"/>
      <c r="AC4" s="201"/>
      <c r="AD4" s="201"/>
      <c r="AE4" s="201"/>
      <c r="AF4" s="201"/>
      <c r="AG4" s="201"/>
      <c r="AH4" s="394" t="s">
        <v>97</v>
      </c>
      <c r="AI4" s="394"/>
      <c r="AJ4" s="394"/>
      <c r="AK4" s="394"/>
      <c r="AL4" s="394"/>
      <c r="AM4" s="394"/>
      <c r="AN4" s="394"/>
      <c r="AO4" s="394"/>
      <c r="AP4" s="394"/>
      <c r="AQ4" s="394"/>
      <c r="AR4" s="394"/>
      <c r="AS4" s="394"/>
      <c r="AT4" s="394"/>
      <c r="AU4" s="394"/>
      <c r="BF4" s="36">
        <v>0.08</v>
      </c>
    </row>
    <row r="5" spans="1:60" ht="18.75" customHeight="1">
      <c r="A5" s="1" t="s">
        <v>16</v>
      </c>
      <c r="N5" s="27"/>
      <c r="AA5" s="201" t="s">
        <v>2</v>
      </c>
      <c r="AB5" s="201"/>
      <c r="AC5" s="201"/>
      <c r="AD5" s="201"/>
      <c r="AE5" s="201"/>
      <c r="AF5" s="201"/>
      <c r="AG5" s="201"/>
      <c r="AH5" s="394" t="s">
        <v>94</v>
      </c>
      <c r="AI5" s="394"/>
      <c r="AJ5" s="394"/>
      <c r="AK5" s="394"/>
      <c r="AL5" s="394"/>
      <c r="AM5" s="394"/>
      <c r="AN5" s="394"/>
      <c r="AO5" s="394"/>
      <c r="AP5" s="394"/>
      <c r="AQ5" s="394"/>
      <c r="AR5" s="394"/>
      <c r="AS5" s="394"/>
      <c r="AT5" s="394"/>
      <c r="AU5" s="203" t="s">
        <v>22</v>
      </c>
      <c r="AV5" s="203"/>
      <c r="BF5" s="38" t="s">
        <v>80</v>
      </c>
    </row>
    <row r="6" spans="1:60" ht="18.75" customHeight="1">
      <c r="A6" s="7" t="s">
        <v>23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212">
        <v>2023</v>
      </c>
      <c r="O6" s="212"/>
      <c r="P6" s="9" t="s">
        <v>3</v>
      </c>
      <c r="Q6" s="22">
        <v>10</v>
      </c>
      <c r="R6" s="9" t="s">
        <v>24</v>
      </c>
      <c r="S6" s="22">
        <v>31</v>
      </c>
      <c r="T6" s="9" t="s">
        <v>25</v>
      </c>
      <c r="U6" s="23" t="s">
        <v>26</v>
      </c>
      <c r="V6" s="213"/>
      <c r="W6" s="213"/>
      <c r="X6" s="9"/>
      <c r="Y6" s="9"/>
      <c r="Z6" s="9"/>
      <c r="AA6" s="214" t="s">
        <v>5</v>
      </c>
      <c r="AB6" s="214"/>
      <c r="AC6" s="214"/>
      <c r="AD6" s="214"/>
      <c r="AE6" s="214"/>
      <c r="AF6" s="214"/>
      <c r="AG6" s="214"/>
      <c r="AH6" s="397" t="s">
        <v>103</v>
      </c>
      <c r="AI6" s="397"/>
      <c r="AJ6" s="397"/>
      <c r="AK6" s="397"/>
      <c r="AL6" s="397"/>
      <c r="AM6" s="397"/>
      <c r="AN6" s="397"/>
      <c r="AO6" s="397"/>
      <c r="AP6" s="397"/>
      <c r="AQ6" s="397"/>
      <c r="AR6" s="397"/>
      <c r="AS6" s="397"/>
      <c r="AT6" s="397"/>
      <c r="AU6" s="397"/>
    </row>
    <row r="7" spans="1:60" ht="7.5" customHeight="1">
      <c r="W7" s="24"/>
      <c r="X7" s="24"/>
      <c r="Y7" s="24"/>
      <c r="Z7" s="24"/>
    </row>
    <row r="8" spans="1:60" ht="16.5" customHeight="1">
      <c r="A8" s="151" t="s">
        <v>27</v>
      </c>
      <c r="B8" s="151"/>
      <c r="C8" s="151"/>
      <c r="D8" s="398"/>
      <c r="E8" s="399"/>
      <c r="F8" s="399"/>
      <c r="G8" s="399"/>
      <c r="H8" s="399"/>
      <c r="I8" s="399"/>
      <c r="J8" s="399"/>
      <c r="K8" s="400"/>
      <c r="L8" s="104" t="s">
        <v>28</v>
      </c>
      <c r="M8" s="149"/>
      <c r="N8" s="219" t="s">
        <v>6</v>
      </c>
      <c r="O8" s="151" t="s">
        <v>29</v>
      </c>
      <c r="P8" s="151"/>
      <c r="Q8" s="151" t="s">
        <v>30</v>
      </c>
      <c r="R8" s="151"/>
      <c r="S8" s="151" t="s">
        <v>31</v>
      </c>
      <c r="T8" s="151"/>
      <c r="U8" s="104" t="s">
        <v>7</v>
      </c>
      <c r="V8" s="105"/>
      <c r="W8" s="105"/>
      <c r="X8" s="151" t="s">
        <v>32</v>
      </c>
      <c r="Y8" s="151"/>
      <c r="Z8" s="151"/>
      <c r="AA8" s="151"/>
      <c r="AB8" s="104" t="s">
        <v>8</v>
      </c>
      <c r="AC8" s="105"/>
      <c r="AD8" s="105"/>
      <c r="AE8" s="149"/>
      <c r="AF8" s="152" t="s">
        <v>33</v>
      </c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221"/>
      <c r="AX8" s="37"/>
    </row>
    <row r="9" spans="1:60" ht="16.5" customHeight="1">
      <c r="A9" s="222" t="s">
        <v>34</v>
      </c>
      <c r="B9" s="222"/>
      <c r="C9" s="222"/>
      <c r="D9" s="222"/>
      <c r="E9" s="222"/>
      <c r="F9" s="222"/>
      <c r="G9" s="222"/>
      <c r="H9" s="222"/>
      <c r="I9" s="222"/>
      <c r="J9" s="222"/>
      <c r="K9" s="222"/>
      <c r="L9" s="223" t="s">
        <v>50</v>
      </c>
      <c r="M9" s="224"/>
      <c r="N9" s="219"/>
      <c r="O9" s="152"/>
      <c r="P9" s="221"/>
      <c r="Q9" s="152"/>
      <c r="R9" s="221"/>
      <c r="S9" s="152"/>
      <c r="T9" s="221"/>
      <c r="U9" s="152"/>
      <c r="V9" s="103"/>
      <c r="W9" s="221"/>
      <c r="X9" s="152"/>
      <c r="Y9" s="103"/>
      <c r="Z9" s="103"/>
      <c r="AA9" s="221"/>
      <c r="AB9" s="152"/>
      <c r="AC9" s="103"/>
      <c r="AD9" s="103"/>
      <c r="AE9" s="221"/>
      <c r="AF9" s="401">
        <f>AL29</f>
        <v>61200</v>
      </c>
      <c r="AG9" s="402"/>
      <c r="AH9" s="402"/>
      <c r="AI9" s="402"/>
      <c r="AJ9" s="402"/>
      <c r="AK9" s="402"/>
      <c r="AL9" s="402"/>
      <c r="AM9" s="402"/>
      <c r="AN9" s="402"/>
      <c r="AO9" s="402"/>
      <c r="AP9" s="402"/>
      <c r="AQ9" s="402"/>
      <c r="AR9" s="402"/>
      <c r="AS9" s="402"/>
      <c r="AT9" s="402"/>
      <c r="AU9" s="403"/>
    </row>
    <row r="10" spans="1:60" ht="16.5" customHeight="1">
      <c r="A10" s="410" t="s">
        <v>112</v>
      </c>
      <c r="B10" s="411"/>
      <c r="C10" s="411"/>
      <c r="D10" s="411"/>
      <c r="E10" s="411"/>
      <c r="F10" s="411"/>
      <c r="G10" s="411"/>
      <c r="H10" s="411"/>
      <c r="I10" s="411"/>
      <c r="J10" s="411"/>
      <c r="K10" s="412"/>
      <c r="L10" s="225"/>
      <c r="M10" s="226"/>
      <c r="N10" s="220"/>
      <c r="O10" s="101"/>
      <c r="P10" s="99"/>
      <c r="Q10" s="101"/>
      <c r="R10" s="99"/>
      <c r="S10" s="101"/>
      <c r="T10" s="99"/>
      <c r="U10" s="101"/>
      <c r="V10" s="102"/>
      <c r="W10" s="99"/>
      <c r="X10" s="101"/>
      <c r="Y10" s="102"/>
      <c r="Z10" s="102"/>
      <c r="AA10" s="99"/>
      <c r="AB10" s="101"/>
      <c r="AC10" s="102"/>
      <c r="AD10" s="102"/>
      <c r="AE10" s="99"/>
      <c r="AF10" s="404"/>
      <c r="AG10" s="405"/>
      <c r="AH10" s="405"/>
      <c r="AI10" s="405"/>
      <c r="AJ10" s="405"/>
      <c r="AK10" s="405"/>
      <c r="AL10" s="405"/>
      <c r="AM10" s="405"/>
      <c r="AN10" s="405"/>
      <c r="AO10" s="405"/>
      <c r="AP10" s="405"/>
      <c r="AQ10" s="405"/>
      <c r="AR10" s="405"/>
      <c r="AS10" s="405"/>
      <c r="AT10" s="405"/>
      <c r="AU10" s="406"/>
    </row>
    <row r="11" spans="1:60" ht="16.5" customHeight="1">
      <c r="A11" s="413"/>
      <c r="B11" s="397"/>
      <c r="C11" s="397"/>
      <c r="D11" s="397"/>
      <c r="E11" s="397"/>
      <c r="F11" s="397"/>
      <c r="G11" s="397"/>
      <c r="H11" s="397"/>
      <c r="I11" s="397"/>
      <c r="J11" s="397"/>
      <c r="K11" s="414"/>
      <c r="L11" s="227"/>
      <c r="M11" s="228"/>
      <c r="N11" s="220"/>
      <c r="O11" s="229"/>
      <c r="P11" s="107"/>
      <c r="Q11" s="229"/>
      <c r="R11" s="107"/>
      <c r="S11" s="229"/>
      <c r="T11" s="107"/>
      <c r="U11" s="229"/>
      <c r="V11" s="106"/>
      <c r="W11" s="107"/>
      <c r="X11" s="229"/>
      <c r="Y11" s="106"/>
      <c r="Z11" s="106"/>
      <c r="AA11" s="107"/>
      <c r="AB11" s="229"/>
      <c r="AC11" s="106"/>
      <c r="AD11" s="106"/>
      <c r="AE11" s="107"/>
      <c r="AF11" s="407"/>
      <c r="AG11" s="408"/>
      <c r="AH11" s="408"/>
      <c r="AI11" s="408"/>
      <c r="AJ11" s="408"/>
      <c r="AK11" s="408"/>
      <c r="AL11" s="408"/>
      <c r="AM11" s="408"/>
      <c r="AN11" s="408"/>
      <c r="AO11" s="408"/>
      <c r="AP11" s="408"/>
      <c r="AQ11" s="408"/>
      <c r="AR11" s="408"/>
      <c r="AS11" s="408"/>
      <c r="AT11" s="408"/>
      <c r="AU11" s="409"/>
    </row>
    <row r="12" spans="1:60" ht="8.25" customHeight="1"/>
    <row r="13" spans="1:60" hidden="1"/>
    <row r="14" spans="1:60" ht="23.25" customHeight="1">
      <c r="A14" s="256" t="s">
        <v>35</v>
      </c>
      <c r="B14" s="257" t="s">
        <v>36</v>
      </c>
      <c r="C14" s="257"/>
      <c r="D14" s="257"/>
      <c r="E14" s="257"/>
      <c r="F14" s="257"/>
      <c r="G14" s="257"/>
      <c r="H14" s="258" t="s">
        <v>37</v>
      </c>
      <c r="I14" s="259"/>
      <c r="J14" s="239" t="s">
        <v>69</v>
      </c>
      <c r="K14" s="242"/>
      <c r="L14" s="242"/>
      <c r="M14" s="240"/>
      <c r="N14" s="242" t="s">
        <v>70</v>
      </c>
      <c r="O14" s="242"/>
      <c r="P14" s="242"/>
      <c r="Q14" s="240"/>
      <c r="R14" s="230" t="s">
        <v>38</v>
      </c>
      <c r="S14" s="231"/>
      <c r="T14" s="232"/>
      <c r="U14" s="230" t="s">
        <v>39</v>
      </c>
      <c r="V14" s="236"/>
      <c r="W14" s="236"/>
      <c r="X14" s="236"/>
      <c r="Y14" s="236"/>
      <c r="Z14" s="236"/>
      <c r="AA14" s="236"/>
      <c r="AB14" s="236"/>
      <c r="AC14" s="230" t="s">
        <v>40</v>
      </c>
      <c r="AD14" s="231"/>
      <c r="AE14" s="231"/>
      <c r="AF14" s="231"/>
      <c r="AG14" s="231"/>
      <c r="AH14" s="231"/>
      <c r="AI14" s="231"/>
      <c r="AJ14" s="231"/>
      <c r="AK14" s="232"/>
      <c r="AL14" s="236" t="s">
        <v>109</v>
      </c>
      <c r="AM14" s="231"/>
      <c r="AN14" s="231"/>
      <c r="AO14" s="231"/>
      <c r="AP14" s="231"/>
      <c r="AQ14" s="231"/>
      <c r="AR14" s="231"/>
      <c r="AS14" s="231"/>
      <c r="AT14" s="231"/>
      <c r="AU14" s="232"/>
    </row>
    <row r="15" spans="1:60" ht="23.25" customHeight="1">
      <c r="A15" s="256"/>
      <c r="B15" s="257"/>
      <c r="C15" s="257"/>
      <c r="D15" s="257"/>
      <c r="E15" s="257"/>
      <c r="F15" s="257"/>
      <c r="G15" s="257"/>
      <c r="H15" s="260"/>
      <c r="I15" s="261"/>
      <c r="J15" s="239" t="s">
        <v>41</v>
      </c>
      <c r="K15" s="240"/>
      <c r="L15" s="241" t="s">
        <v>42</v>
      </c>
      <c r="M15" s="241"/>
      <c r="N15" s="239" t="s">
        <v>73</v>
      </c>
      <c r="O15" s="242"/>
      <c r="P15" s="242"/>
      <c r="Q15" s="240"/>
      <c r="R15" s="233"/>
      <c r="S15" s="234"/>
      <c r="T15" s="235"/>
      <c r="U15" s="237"/>
      <c r="V15" s="238"/>
      <c r="W15" s="238"/>
      <c r="X15" s="238"/>
      <c r="Y15" s="238"/>
      <c r="Z15" s="238"/>
      <c r="AA15" s="238"/>
      <c r="AB15" s="238"/>
      <c r="AC15" s="233"/>
      <c r="AD15" s="234"/>
      <c r="AE15" s="234"/>
      <c r="AF15" s="234"/>
      <c r="AG15" s="234"/>
      <c r="AH15" s="234"/>
      <c r="AI15" s="234"/>
      <c r="AJ15" s="234"/>
      <c r="AK15" s="235"/>
      <c r="AL15" s="234"/>
      <c r="AM15" s="234"/>
      <c r="AN15" s="234"/>
      <c r="AO15" s="234"/>
      <c r="AP15" s="234"/>
      <c r="AQ15" s="234"/>
      <c r="AR15" s="234"/>
      <c r="AS15" s="234"/>
      <c r="AT15" s="234"/>
      <c r="AU15" s="235"/>
      <c r="AW15" s="21" t="s">
        <v>104</v>
      </c>
    </row>
    <row r="16" spans="1:60" ht="26.25" customHeight="1">
      <c r="A16" s="15"/>
      <c r="B16" s="427"/>
      <c r="C16" s="427"/>
      <c r="D16" s="427"/>
      <c r="E16" s="427"/>
      <c r="F16" s="427"/>
      <c r="G16" s="427"/>
      <c r="H16" s="419"/>
      <c r="I16" s="420"/>
      <c r="J16" s="421"/>
      <c r="K16" s="422"/>
      <c r="L16" s="415"/>
      <c r="M16" s="417"/>
      <c r="N16" s="423"/>
      <c r="O16" s="425"/>
      <c r="P16" s="425"/>
      <c r="Q16" s="424"/>
      <c r="R16" s="465"/>
      <c r="S16" s="466"/>
      <c r="T16" s="10" t="s">
        <v>43</v>
      </c>
      <c r="U16" s="423"/>
      <c r="V16" s="425"/>
      <c r="W16" s="425"/>
      <c r="X16" s="425"/>
      <c r="Y16" s="425"/>
      <c r="Z16" s="425"/>
      <c r="AA16" s="425"/>
      <c r="AB16" s="425"/>
      <c r="AC16" s="423"/>
      <c r="AD16" s="425"/>
      <c r="AE16" s="425"/>
      <c r="AF16" s="425"/>
      <c r="AG16" s="425"/>
      <c r="AH16" s="425"/>
      <c r="AI16" s="425"/>
      <c r="AJ16" s="425"/>
      <c r="AK16" s="424"/>
      <c r="AL16" s="416"/>
      <c r="AM16" s="416"/>
      <c r="AN16" s="416"/>
      <c r="AO16" s="416"/>
      <c r="AP16" s="416"/>
      <c r="AQ16" s="416"/>
      <c r="AR16" s="416"/>
      <c r="AS16" s="416"/>
      <c r="AT16" s="416"/>
      <c r="AU16" s="417"/>
      <c r="AW16" s="39"/>
    </row>
    <row r="17" spans="1:49" ht="26.25" customHeight="1">
      <c r="A17" s="15"/>
      <c r="B17" s="470" t="s">
        <v>113</v>
      </c>
      <c r="C17" s="470"/>
      <c r="D17" s="470"/>
      <c r="E17" s="470"/>
      <c r="F17" s="470"/>
      <c r="G17" s="470"/>
      <c r="H17" s="419"/>
      <c r="I17" s="420"/>
      <c r="J17" s="421"/>
      <c r="K17" s="422"/>
      <c r="L17" s="415"/>
      <c r="M17" s="417"/>
      <c r="N17" s="423"/>
      <c r="O17" s="425"/>
      <c r="P17" s="425"/>
      <c r="Q17" s="424"/>
      <c r="R17" s="465"/>
      <c r="S17" s="466"/>
      <c r="T17" s="10" t="s">
        <v>43</v>
      </c>
      <c r="U17" s="423"/>
      <c r="V17" s="425"/>
      <c r="W17" s="425"/>
      <c r="X17" s="425"/>
      <c r="Y17" s="425"/>
      <c r="Z17" s="425"/>
      <c r="AA17" s="425"/>
      <c r="AB17" s="425"/>
      <c r="AC17" s="423"/>
      <c r="AD17" s="425"/>
      <c r="AE17" s="425"/>
      <c r="AF17" s="425"/>
      <c r="AG17" s="425"/>
      <c r="AH17" s="425"/>
      <c r="AI17" s="425"/>
      <c r="AJ17" s="425"/>
      <c r="AK17" s="424"/>
      <c r="AL17" s="425"/>
      <c r="AM17" s="425"/>
      <c r="AN17" s="425"/>
      <c r="AO17" s="425"/>
      <c r="AP17" s="425"/>
      <c r="AQ17" s="425"/>
      <c r="AR17" s="425"/>
      <c r="AS17" s="425"/>
      <c r="AT17" s="425"/>
      <c r="AU17" s="424"/>
      <c r="AW17" s="39"/>
    </row>
    <row r="18" spans="1:49" ht="26.25" customHeight="1">
      <c r="A18" s="15">
        <v>45200</v>
      </c>
      <c r="B18" s="418" t="s">
        <v>118</v>
      </c>
      <c r="C18" s="418"/>
      <c r="D18" s="418"/>
      <c r="E18" s="418"/>
      <c r="F18" s="418"/>
      <c r="G18" s="418"/>
      <c r="H18" s="428" t="s">
        <v>117</v>
      </c>
      <c r="I18" s="429"/>
      <c r="J18" s="421">
        <v>10</v>
      </c>
      <c r="K18" s="422"/>
      <c r="L18" s="415">
        <v>2000</v>
      </c>
      <c r="M18" s="417"/>
      <c r="N18" s="469"/>
      <c r="O18" s="467"/>
      <c r="P18" s="467"/>
      <c r="Q18" s="468"/>
      <c r="R18" s="433"/>
      <c r="S18" s="434"/>
      <c r="T18" s="10" t="s">
        <v>43</v>
      </c>
      <c r="U18" s="469"/>
      <c r="V18" s="467"/>
      <c r="W18" s="467"/>
      <c r="X18" s="467"/>
      <c r="Y18" s="467"/>
      <c r="Z18" s="467"/>
      <c r="AA18" s="467"/>
      <c r="AB18" s="467"/>
      <c r="AC18" s="423"/>
      <c r="AD18" s="425"/>
      <c r="AE18" s="425"/>
      <c r="AF18" s="425"/>
      <c r="AG18" s="425"/>
      <c r="AH18" s="425"/>
      <c r="AI18" s="425"/>
      <c r="AJ18" s="425"/>
      <c r="AK18" s="424"/>
      <c r="AL18" s="467">
        <v>20000</v>
      </c>
      <c r="AM18" s="467"/>
      <c r="AN18" s="467"/>
      <c r="AO18" s="467"/>
      <c r="AP18" s="467"/>
      <c r="AQ18" s="467"/>
      <c r="AR18" s="467"/>
      <c r="AS18" s="467"/>
      <c r="AT18" s="467"/>
      <c r="AU18" s="468"/>
      <c r="AW18" s="39">
        <v>0.08</v>
      </c>
    </row>
    <row r="19" spans="1:49" ht="26.25" customHeight="1">
      <c r="A19" s="15"/>
      <c r="B19" s="470" t="s">
        <v>114</v>
      </c>
      <c r="C19" s="470"/>
      <c r="D19" s="470"/>
      <c r="E19" s="470"/>
      <c r="F19" s="470"/>
      <c r="G19" s="470"/>
      <c r="H19" s="428"/>
      <c r="I19" s="429"/>
      <c r="J19" s="421"/>
      <c r="K19" s="422"/>
      <c r="L19" s="415"/>
      <c r="M19" s="417"/>
      <c r="N19" s="469"/>
      <c r="O19" s="467"/>
      <c r="P19" s="467"/>
      <c r="Q19" s="468"/>
      <c r="R19" s="433"/>
      <c r="S19" s="434"/>
      <c r="T19" s="10" t="s">
        <v>43</v>
      </c>
      <c r="U19" s="469"/>
      <c r="V19" s="467"/>
      <c r="W19" s="467"/>
      <c r="X19" s="467"/>
      <c r="Y19" s="467"/>
      <c r="Z19" s="467"/>
      <c r="AA19" s="467"/>
      <c r="AB19" s="467"/>
      <c r="AC19" s="423"/>
      <c r="AD19" s="425"/>
      <c r="AE19" s="425"/>
      <c r="AF19" s="425"/>
      <c r="AG19" s="425"/>
      <c r="AH19" s="425"/>
      <c r="AI19" s="425"/>
      <c r="AJ19" s="425"/>
      <c r="AK19" s="424"/>
      <c r="AL19" s="467"/>
      <c r="AM19" s="467"/>
      <c r="AN19" s="467"/>
      <c r="AO19" s="467"/>
      <c r="AP19" s="467"/>
      <c r="AQ19" s="467"/>
      <c r="AR19" s="467"/>
      <c r="AS19" s="467"/>
      <c r="AT19" s="467"/>
      <c r="AU19" s="468"/>
      <c r="AW19" s="39"/>
    </row>
    <row r="20" spans="1:49" ht="26.25" customHeight="1">
      <c r="A20" s="15">
        <v>45209</v>
      </c>
      <c r="B20" s="418" t="s">
        <v>56</v>
      </c>
      <c r="C20" s="418"/>
      <c r="D20" s="418"/>
      <c r="E20" s="418"/>
      <c r="F20" s="418"/>
      <c r="G20" s="418"/>
      <c r="H20" s="428" t="s">
        <v>57</v>
      </c>
      <c r="I20" s="429"/>
      <c r="J20" s="421">
        <v>2</v>
      </c>
      <c r="K20" s="422"/>
      <c r="L20" s="415">
        <v>8000</v>
      </c>
      <c r="M20" s="417"/>
      <c r="N20" s="469"/>
      <c r="O20" s="467"/>
      <c r="P20" s="467"/>
      <c r="Q20" s="468"/>
      <c r="R20" s="433"/>
      <c r="S20" s="434"/>
      <c r="T20" s="10" t="s">
        <v>43</v>
      </c>
      <c r="U20" s="469"/>
      <c r="V20" s="467"/>
      <c r="W20" s="467"/>
      <c r="X20" s="467"/>
      <c r="Y20" s="467"/>
      <c r="Z20" s="467"/>
      <c r="AA20" s="467"/>
      <c r="AB20" s="467"/>
      <c r="AC20" s="469"/>
      <c r="AD20" s="467"/>
      <c r="AE20" s="467"/>
      <c r="AF20" s="467"/>
      <c r="AG20" s="467"/>
      <c r="AH20" s="467"/>
      <c r="AI20" s="467"/>
      <c r="AJ20" s="467"/>
      <c r="AK20" s="468"/>
      <c r="AL20" s="467">
        <v>16000</v>
      </c>
      <c r="AM20" s="467"/>
      <c r="AN20" s="467"/>
      <c r="AO20" s="467"/>
      <c r="AP20" s="467"/>
      <c r="AQ20" s="467"/>
      <c r="AR20" s="467"/>
      <c r="AS20" s="467"/>
      <c r="AT20" s="467"/>
      <c r="AU20" s="468"/>
      <c r="AW20" s="39">
        <v>0.1</v>
      </c>
    </row>
    <row r="21" spans="1:49" ht="26.25" customHeight="1">
      <c r="A21" s="15"/>
      <c r="B21" s="470" t="s">
        <v>115</v>
      </c>
      <c r="C21" s="470"/>
      <c r="D21" s="470"/>
      <c r="E21" s="470"/>
      <c r="F21" s="470"/>
      <c r="G21" s="470"/>
      <c r="H21" s="419"/>
      <c r="I21" s="420"/>
      <c r="J21" s="421"/>
      <c r="K21" s="422"/>
      <c r="L21" s="415"/>
      <c r="M21" s="417"/>
      <c r="N21" s="423"/>
      <c r="O21" s="425"/>
      <c r="P21" s="425"/>
      <c r="Q21" s="424"/>
      <c r="R21" s="465"/>
      <c r="S21" s="466"/>
      <c r="T21" s="10" t="s">
        <v>43</v>
      </c>
      <c r="U21" s="423"/>
      <c r="V21" s="425"/>
      <c r="W21" s="425"/>
      <c r="X21" s="425"/>
      <c r="Y21" s="425"/>
      <c r="Z21" s="425"/>
      <c r="AA21" s="425"/>
      <c r="AB21" s="425"/>
      <c r="AC21" s="423"/>
      <c r="AD21" s="425"/>
      <c r="AE21" s="425"/>
      <c r="AF21" s="425"/>
      <c r="AG21" s="425"/>
      <c r="AH21" s="425"/>
      <c r="AI21" s="425"/>
      <c r="AJ21" s="425"/>
      <c r="AK21" s="424"/>
      <c r="AL21" s="425"/>
      <c r="AM21" s="425"/>
      <c r="AN21" s="425"/>
      <c r="AO21" s="425"/>
      <c r="AP21" s="425"/>
      <c r="AQ21" s="425"/>
      <c r="AR21" s="425"/>
      <c r="AS21" s="425"/>
      <c r="AT21" s="425"/>
      <c r="AU21" s="424"/>
      <c r="AW21" s="39"/>
    </row>
    <row r="22" spans="1:49" ht="26.25" customHeight="1">
      <c r="A22" s="15">
        <v>45214</v>
      </c>
      <c r="B22" s="418" t="s">
        <v>116</v>
      </c>
      <c r="C22" s="418"/>
      <c r="D22" s="418"/>
      <c r="E22" s="418"/>
      <c r="F22" s="418"/>
      <c r="G22" s="418"/>
      <c r="H22" s="428" t="s">
        <v>58</v>
      </c>
      <c r="I22" s="429"/>
      <c r="J22" s="421">
        <v>1</v>
      </c>
      <c r="K22" s="422"/>
      <c r="L22" s="415">
        <v>20000</v>
      </c>
      <c r="M22" s="417"/>
      <c r="N22" s="423"/>
      <c r="O22" s="425"/>
      <c r="P22" s="425"/>
      <c r="Q22" s="424"/>
      <c r="R22" s="465"/>
      <c r="S22" s="466"/>
      <c r="T22" s="10" t="s">
        <v>43</v>
      </c>
      <c r="U22" s="423"/>
      <c r="V22" s="425"/>
      <c r="W22" s="425"/>
      <c r="X22" s="425"/>
      <c r="Y22" s="425"/>
      <c r="Z22" s="425"/>
      <c r="AA22" s="425"/>
      <c r="AB22" s="424"/>
      <c r="AC22" s="423"/>
      <c r="AD22" s="425"/>
      <c r="AE22" s="425"/>
      <c r="AF22" s="425"/>
      <c r="AG22" s="425"/>
      <c r="AH22" s="425"/>
      <c r="AI22" s="425"/>
      <c r="AJ22" s="425"/>
      <c r="AK22" s="424"/>
      <c r="AL22" s="467">
        <v>20000</v>
      </c>
      <c r="AM22" s="467"/>
      <c r="AN22" s="467"/>
      <c r="AO22" s="467"/>
      <c r="AP22" s="467"/>
      <c r="AQ22" s="467"/>
      <c r="AR22" s="467"/>
      <c r="AS22" s="467"/>
      <c r="AT22" s="467"/>
      <c r="AU22" s="468"/>
      <c r="AW22" s="39">
        <v>0.1</v>
      </c>
    </row>
    <row r="23" spans="1:49" ht="26.25" customHeight="1" thickBot="1">
      <c r="A23" s="19"/>
      <c r="B23" s="435"/>
      <c r="C23" s="436"/>
      <c r="D23" s="436"/>
      <c r="E23" s="436"/>
      <c r="F23" s="436"/>
      <c r="G23" s="437"/>
      <c r="H23" s="438"/>
      <c r="I23" s="437"/>
      <c r="J23" s="439"/>
      <c r="K23" s="437"/>
      <c r="L23" s="440"/>
      <c r="M23" s="437"/>
      <c r="N23" s="440"/>
      <c r="O23" s="436"/>
      <c r="P23" s="436"/>
      <c r="Q23" s="437"/>
      <c r="R23" s="439"/>
      <c r="S23" s="436"/>
      <c r="T23" s="10" t="s">
        <v>43</v>
      </c>
      <c r="U23" s="462"/>
      <c r="V23" s="463"/>
      <c r="W23" s="463"/>
      <c r="X23" s="463"/>
      <c r="Y23" s="463"/>
      <c r="Z23" s="463"/>
      <c r="AA23" s="463"/>
      <c r="AB23" s="464"/>
      <c r="AC23" s="462"/>
      <c r="AD23" s="463"/>
      <c r="AE23" s="463"/>
      <c r="AF23" s="463"/>
      <c r="AG23" s="463"/>
      <c r="AH23" s="463"/>
      <c r="AI23" s="463"/>
      <c r="AJ23" s="463"/>
      <c r="AK23" s="464"/>
      <c r="AL23" s="425"/>
      <c r="AM23" s="425"/>
      <c r="AN23" s="425"/>
      <c r="AO23" s="425"/>
      <c r="AP23" s="425"/>
      <c r="AQ23" s="425"/>
      <c r="AR23" s="425"/>
      <c r="AS23" s="425"/>
      <c r="AT23" s="425"/>
      <c r="AU23" s="424"/>
      <c r="AW23" s="39"/>
    </row>
    <row r="24" spans="1:49" ht="9" customHeight="1" thickTop="1" thickBot="1">
      <c r="A24" s="290"/>
      <c r="B24" s="290"/>
      <c r="C24" s="290"/>
      <c r="D24" s="291"/>
      <c r="E24" s="291"/>
      <c r="F24" s="291"/>
      <c r="G24" s="28"/>
      <c r="H24" s="28"/>
      <c r="I24" s="292"/>
      <c r="J24" s="292"/>
      <c r="K24" s="292"/>
      <c r="L24" s="11"/>
      <c r="M24" s="28"/>
      <c r="N24" s="12"/>
      <c r="O24" s="12"/>
      <c r="P24" s="12"/>
      <c r="Q24" s="12"/>
      <c r="R24" s="12"/>
      <c r="S24" s="11"/>
      <c r="T24" s="11"/>
      <c r="U24" s="11"/>
      <c r="V24" s="29"/>
      <c r="W24" s="29"/>
      <c r="X24" s="29"/>
      <c r="Y24" s="29"/>
      <c r="Z24" s="29"/>
      <c r="AA24" s="29"/>
      <c r="AB24" s="29"/>
      <c r="AC24" s="293"/>
      <c r="AD24" s="293"/>
      <c r="AE24" s="293"/>
      <c r="AF24" s="293"/>
      <c r="AG24" s="293"/>
      <c r="AH24" s="293"/>
      <c r="AI24" s="293"/>
      <c r="AJ24" s="293"/>
      <c r="AK24" s="293"/>
      <c r="AL24" s="294"/>
      <c r="AM24" s="294"/>
      <c r="AN24" s="294"/>
      <c r="AO24" s="294"/>
      <c r="AP24" s="294"/>
      <c r="AQ24" s="294"/>
      <c r="AR24" s="294"/>
      <c r="AS24" s="294"/>
      <c r="AT24" s="294"/>
      <c r="AU24" s="294"/>
    </row>
    <row r="25" spans="1:49" ht="23.25" customHeight="1" thickTop="1">
      <c r="D25" s="30"/>
      <c r="E25" s="30"/>
      <c r="F25" s="30"/>
      <c r="I25" s="31"/>
      <c r="J25" s="31"/>
      <c r="N25" s="32"/>
      <c r="O25" s="32"/>
      <c r="P25" s="32"/>
      <c r="Q25" s="32"/>
      <c r="R25" s="32"/>
      <c r="S25" s="295" t="s">
        <v>79</v>
      </c>
      <c r="T25" s="296"/>
      <c r="U25" s="296" t="s">
        <v>111</v>
      </c>
      <c r="V25" s="296"/>
      <c r="W25" s="296"/>
      <c r="X25" s="296"/>
      <c r="Y25" s="296"/>
      <c r="Z25" s="296"/>
      <c r="AA25" s="296"/>
      <c r="AB25" s="296"/>
      <c r="AC25" s="297" t="s">
        <v>14</v>
      </c>
      <c r="AD25" s="297"/>
      <c r="AE25" s="297"/>
      <c r="AF25" s="297"/>
      <c r="AG25" s="297"/>
      <c r="AH25" s="297"/>
      <c r="AI25" s="297"/>
      <c r="AJ25" s="297"/>
      <c r="AK25" s="297"/>
      <c r="AL25" s="298" t="s">
        <v>110</v>
      </c>
      <c r="AM25" s="299"/>
      <c r="AN25" s="299"/>
      <c r="AO25" s="299"/>
      <c r="AP25" s="299"/>
      <c r="AQ25" s="299"/>
      <c r="AR25" s="299"/>
      <c r="AS25" s="299"/>
      <c r="AT25" s="299"/>
      <c r="AU25" s="300"/>
    </row>
    <row r="26" spans="1:49" ht="23.25" customHeight="1">
      <c r="A26" s="1" t="s">
        <v>74</v>
      </c>
      <c r="I26" s="31"/>
      <c r="J26" s="31"/>
      <c r="N26" s="32"/>
      <c r="O26" s="32"/>
      <c r="P26" s="32"/>
      <c r="Q26" s="32"/>
      <c r="R26" s="32"/>
      <c r="S26" s="281">
        <v>0.1</v>
      </c>
      <c r="T26" s="282"/>
      <c r="U26" s="441">
        <f>SUMIF(AW16:AW23,10%,AL16:AU23)</f>
        <v>36000</v>
      </c>
      <c r="V26" s="442"/>
      <c r="W26" s="442"/>
      <c r="X26" s="442"/>
      <c r="Y26" s="442"/>
      <c r="Z26" s="442"/>
      <c r="AA26" s="442"/>
      <c r="AB26" s="443"/>
      <c r="AC26" s="444">
        <f>U26*0.1</f>
        <v>3600</v>
      </c>
      <c r="AD26" s="445"/>
      <c r="AE26" s="445"/>
      <c r="AF26" s="445"/>
      <c r="AG26" s="445"/>
      <c r="AH26" s="445"/>
      <c r="AI26" s="445"/>
      <c r="AJ26" s="445"/>
      <c r="AK26" s="446"/>
      <c r="AL26" s="447">
        <f>SUM(U26:AK26)</f>
        <v>39600</v>
      </c>
      <c r="AM26" s="447"/>
      <c r="AN26" s="447"/>
      <c r="AO26" s="447"/>
      <c r="AP26" s="447"/>
      <c r="AQ26" s="447"/>
      <c r="AR26" s="447"/>
      <c r="AS26" s="447"/>
      <c r="AT26" s="447"/>
      <c r="AU26" s="448"/>
    </row>
    <row r="27" spans="1:49" ht="23.25" customHeight="1">
      <c r="A27" s="1" t="s">
        <v>76</v>
      </c>
      <c r="I27" s="31"/>
      <c r="J27" s="31"/>
      <c r="N27" s="32"/>
      <c r="O27" s="32"/>
      <c r="P27" s="32"/>
      <c r="Q27" s="32"/>
      <c r="R27" s="32"/>
      <c r="S27" s="281">
        <v>0.08</v>
      </c>
      <c r="T27" s="282"/>
      <c r="U27" s="441">
        <f>SUMIF(AW16:AW23,8%,AL16:AU23)</f>
        <v>20000</v>
      </c>
      <c r="V27" s="442"/>
      <c r="W27" s="442"/>
      <c r="X27" s="442"/>
      <c r="Y27" s="442"/>
      <c r="Z27" s="442"/>
      <c r="AA27" s="442"/>
      <c r="AB27" s="443"/>
      <c r="AC27" s="441">
        <f>U27*0.08</f>
        <v>1600</v>
      </c>
      <c r="AD27" s="442"/>
      <c r="AE27" s="442"/>
      <c r="AF27" s="442"/>
      <c r="AG27" s="442"/>
      <c r="AH27" s="442"/>
      <c r="AI27" s="442"/>
      <c r="AJ27" s="442"/>
      <c r="AK27" s="443"/>
      <c r="AL27" s="447">
        <f>SUM(U27:AK27)</f>
        <v>21600</v>
      </c>
      <c r="AM27" s="447"/>
      <c r="AN27" s="447"/>
      <c r="AO27" s="447"/>
      <c r="AP27" s="447"/>
      <c r="AQ27" s="447"/>
      <c r="AR27" s="447"/>
      <c r="AS27" s="447"/>
      <c r="AT27" s="447"/>
      <c r="AU27" s="448"/>
    </row>
    <row r="28" spans="1:49" ht="23.25" customHeight="1" thickBot="1">
      <c r="A28" s="1" t="s">
        <v>75</v>
      </c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13" t="s">
        <v>80</v>
      </c>
      <c r="T28" s="314"/>
      <c r="U28" s="441">
        <f>SUMIF(AW16:AW23,"非課税",AL16:AU23)</f>
        <v>0</v>
      </c>
      <c r="V28" s="442"/>
      <c r="W28" s="442"/>
      <c r="X28" s="442"/>
      <c r="Y28" s="442"/>
      <c r="Z28" s="442"/>
      <c r="AA28" s="442"/>
      <c r="AB28" s="443"/>
      <c r="AC28" s="449"/>
      <c r="AD28" s="450"/>
      <c r="AE28" s="450"/>
      <c r="AF28" s="450"/>
      <c r="AG28" s="450"/>
      <c r="AH28" s="450"/>
      <c r="AI28" s="450"/>
      <c r="AJ28" s="450"/>
      <c r="AK28" s="451"/>
      <c r="AL28" s="447">
        <f>U28</f>
        <v>0</v>
      </c>
      <c r="AM28" s="447"/>
      <c r="AN28" s="447"/>
      <c r="AO28" s="447"/>
      <c r="AP28" s="447"/>
      <c r="AQ28" s="447"/>
      <c r="AR28" s="447"/>
      <c r="AS28" s="447"/>
      <c r="AT28" s="447"/>
      <c r="AU28" s="448"/>
    </row>
    <row r="29" spans="1:49" ht="23.25" customHeight="1" thickTop="1" thickBot="1">
      <c r="A29" s="1" t="s">
        <v>77</v>
      </c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18" t="s">
        <v>46</v>
      </c>
      <c r="T29" s="318"/>
      <c r="U29" s="457">
        <f>SUM(U26:AB28)</f>
        <v>56000</v>
      </c>
      <c r="V29" s="458"/>
      <c r="W29" s="458"/>
      <c r="X29" s="458"/>
      <c r="Y29" s="458"/>
      <c r="Z29" s="458"/>
      <c r="AA29" s="458"/>
      <c r="AB29" s="458"/>
      <c r="AC29" s="459">
        <f>SUM(AC26:AK27)</f>
        <v>5200</v>
      </c>
      <c r="AD29" s="460"/>
      <c r="AE29" s="460"/>
      <c r="AF29" s="460"/>
      <c r="AG29" s="460"/>
      <c r="AH29" s="460"/>
      <c r="AI29" s="460"/>
      <c r="AJ29" s="460"/>
      <c r="AK29" s="460"/>
      <c r="AL29" s="459">
        <f>SUM(AL26:AU28)</f>
        <v>61200</v>
      </c>
      <c r="AM29" s="460"/>
      <c r="AN29" s="460"/>
      <c r="AO29" s="460"/>
      <c r="AP29" s="460"/>
      <c r="AQ29" s="460"/>
      <c r="AR29" s="460"/>
      <c r="AS29" s="460"/>
      <c r="AT29" s="460"/>
      <c r="AU29" s="461"/>
    </row>
    <row r="30" spans="1:49" ht="2.25" customHeight="1" thickTop="1"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5"/>
      <c r="AM30" s="35"/>
      <c r="AN30" s="35"/>
      <c r="AO30" s="35"/>
      <c r="AP30" s="35"/>
      <c r="AQ30" s="35"/>
      <c r="AR30" s="35"/>
      <c r="AS30" s="35"/>
      <c r="AT30" s="35"/>
      <c r="AU30" s="35"/>
    </row>
    <row r="31" spans="1:49" ht="23.25" customHeight="1">
      <c r="A31" s="1" t="s">
        <v>78</v>
      </c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01" t="s">
        <v>66</v>
      </c>
      <c r="AO31" s="302"/>
      <c r="AP31" s="302"/>
      <c r="AQ31" s="302"/>
      <c r="AR31" s="302"/>
      <c r="AS31" s="302"/>
      <c r="AT31" s="302"/>
      <c r="AU31" s="303"/>
    </row>
    <row r="32" spans="1:49" ht="23.25" customHeight="1">
      <c r="A32" s="1" t="s">
        <v>81</v>
      </c>
      <c r="T32" s="13"/>
      <c r="AL32" s="34"/>
      <c r="AM32" s="34"/>
      <c r="AN32" s="304" t="s">
        <v>15</v>
      </c>
      <c r="AO32" s="305"/>
      <c r="AP32" s="305"/>
      <c r="AQ32" s="305"/>
      <c r="AR32" s="305"/>
      <c r="AS32" s="305"/>
      <c r="AT32" s="305"/>
      <c r="AU32" s="306"/>
    </row>
    <row r="33" spans="38:47" ht="6" customHeight="1">
      <c r="AL33" s="34"/>
      <c r="AM33" s="34"/>
      <c r="AN33" s="307"/>
      <c r="AO33" s="308"/>
      <c r="AP33" s="308"/>
      <c r="AQ33" s="308"/>
      <c r="AR33" s="308"/>
      <c r="AS33" s="308"/>
      <c r="AT33" s="308"/>
      <c r="AU33" s="309"/>
    </row>
    <row r="34" spans="38:47" ht="6" customHeight="1">
      <c r="AN34" s="310"/>
      <c r="AO34" s="311"/>
      <c r="AP34" s="311"/>
      <c r="AQ34" s="311"/>
      <c r="AR34" s="311"/>
      <c r="AS34" s="311"/>
      <c r="AT34" s="311"/>
      <c r="AU34" s="312"/>
    </row>
  </sheetData>
  <sheetProtection selectLockedCells="1" selectUnlockedCells="1"/>
  <mergeCells count="149">
    <mergeCell ref="N4:P4"/>
    <mergeCell ref="AA4:AG4"/>
    <mergeCell ref="AH4:AU4"/>
    <mergeCell ref="AA5:AG5"/>
    <mergeCell ref="AH5:AT5"/>
    <mergeCell ref="AU5:AV5"/>
    <mergeCell ref="A1:AU1"/>
    <mergeCell ref="A2:J3"/>
    <mergeCell ref="K2:L3"/>
    <mergeCell ref="AH2:AU2"/>
    <mergeCell ref="N3:P3"/>
    <mergeCell ref="Z3:AG3"/>
    <mergeCell ref="AH3:AU3"/>
    <mergeCell ref="N6:O6"/>
    <mergeCell ref="V6:W6"/>
    <mergeCell ref="AA6:AG6"/>
    <mergeCell ref="AH6:AU6"/>
    <mergeCell ref="A8:C8"/>
    <mergeCell ref="D8:K8"/>
    <mergeCell ref="L8:M8"/>
    <mergeCell ref="N8:N11"/>
    <mergeCell ref="O8:P8"/>
    <mergeCell ref="Q8:R8"/>
    <mergeCell ref="S8:T8"/>
    <mergeCell ref="U8:W8"/>
    <mergeCell ref="X8:AA8"/>
    <mergeCell ref="AB8:AE8"/>
    <mergeCell ref="AF8:AU8"/>
    <mergeCell ref="A9:K9"/>
    <mergeCell ref="L9:M11"/>
    <mergeCell ref="O9:P11"/>
    <mergeCell ref="Q9:R11"/>
    <mergeCell ref="S9:T11"/>
    <mergeCell ref="R14:T15"/>
    <mergeCell ref="U14:AB15"/>
    <mergeCell ref="AC14:AK15"/>
    <mergeCell ref="AL14:AU15"/>
    <mergeCell ref="J15:K15"/>
    <mergeCell ref="L15:M15"/>
    <mergeCell ref="N15:Q15"/>
    <mergeCell ref="U9:W11"/>
    <mergeCell ref="X9:AA11"/>
    <mergeCell ref="AB9:AE11"/>
    <mergeCell ref="AF9:AU11"/>
    <mergeCell ref="A10:K11"/>
    <mergeCell ref="A14:A15"/>
    <mergeCell ref="B14:G15"/>
    <mergeCell ref="H14:I15"/>
    <mergeCell ref="J14:M14"/>
    <mergeCell ref="N14:Q14"/>
    <mergeCell ref="U16:AB16"/>
    <mergeCell ref="AC16:AK16"/>
    <mergeCell ref="AL16:AU16"/>
    <mergeCell ref="B17:G17"/>
    <mergeCell ref="H17:I17"/>
    <mergeCell ref="J17:K17"/>
    <mergeCell ref="L17:M17"/>
    <mergeCell ref="N17:Q17"/>
    <mergeCell ref="R17:S17"/>
    <mergeCell ref="U17:AB17"/>
    <mergeCell ref="B16:G16"/>
    <mergeCell ref="H16:I16"/>
    <mergeCell ref="J16:K16"/>
    <mergeCell ref="L16:M16"/>
    <mergeCell ref="N16:Q16"/>
    <mergeCell ref="R16:S16"/>
    <mergeCell ref="AC17:AK17"/>
    <mergeCell ref="AL17:AU17"/>
    <mergeCell ref="B18:G18"/>
    <mergeCell ref="H18:I18"/>
    <mergeCell ref="J18:K18"/>
    <mergeCell ref="L18:M18"/>
    <mergeCell ref="N18:Q18"/>
    <mergeCell ref="R18:S18"/>
    <mergeCell ref="U18:AB18"/>
    <mergeCell ref="AC18:AK18"/>
    <mergeCell ref="AL18:AU18"/>
    <mergeCell ref="B19:G19"/>
    <mergeCell ref="H19:I19"/>
    <mergeCell ref="J19:K19"/>
    <mergeCell ref="L19:M19"/>
    <mergeCell ref="N19:Q19"/>
    <mergeCell ref="R19:S19"/>
    <mergeCell ref="U19:AB19"/>
    <mergeCell ref="AC19:AK19"/>
    <mergeCell ref="AL19:AU19"/>
    <mergeCell ref="U20:AB20"/>
    <mergeCell ref="AC20:AK20"/>
    <mergeCell ref="AL20:AU20"/>
    <mergeCell ref="B21:G21"/>
    <mergeCell ref="H21:I21"/>
    <mergeCell ref="J21:K21"/>
    <mergeCell ref="L21:M21"/>
    <mergeCell ref="N21:Q21"/>
    <mergeCell ref="R21:S21"/>
    <mergeCell ref="U21:AB21"/>
    <mergeCell ref="B20:G20"/>
    <mergeCell ref="H20:I20"/>
    <mergeCell ref="J20:K20"/>
    <mergeCell ref="L20:M20"/>
    <mergeCell ref="N20:Q20"/>
    <mergeCell ref="R20:S20"/>
    <mergeCell ref="AC21:AK21"/>
    <mergeCell ref="AL21:AU21"/>
    <mergeCell ref="B22:G22"/>
    <mergeCell ref="H22:I22"/>
    <mergeCell ref="J22:K22"/>
    <mergeCell ref="L22:M22"/>
    <mergeCell ref="N22:Q22"/>
    <mergeCell ref="R22:S22"/>
    <mergeCell ref="U22:AB22"/>
    <mergeCell ref="AC22:AK22"/>
    <mergeCell ref="AL22:AU22"/>
    <mergeCell ref="B23:G23"/>
    <mergeCell ref="H23:I23"/>
    <mergeCell ref="J23:K23"/>
    <mergeCell ref="L23:M23"/>
    <mergeCell ref="N23:Q23"/>
    <mergeCell ref="R23:S23"/>
    <mergeCell ref="U23:AB23"/>
    <mergeCell ref="AC23:AK23"/>
    <mergeCell ref="AL23:AU23"/>
    <mergeCell ref="S26:T26"/>
    <mergeCell ref="U26:AB26"/>
    <mergeCell ref="AC26:AK26"/>
    <mergeCell ref="AL26:AU26"/>
    <mergeCell ref="S27:T27"/>
    <mergeCell ref="U27:AB27"/>
    <mergeCell ref="AC27:AK27"/>
    <mergeCell ref="AL27:AU27"/>
    <mergeCell ref="A24:C24"/>
    <mergeCell ref="D24:F24"/>
    <mergeCell ref="I24:K24"/>
    <mergeCell ref="AC24:AK24"/>
    <mergeCell ref="AL24:AU24"/>
    <mergeCell ref="S25:T25"/>
    <mergeCell ref="U25:AB25"/>
    <mergeCell ref="AC25:AK25"/>
    <mergeCell ref="AL25:AU25"/>
    <mergeCell ref="AN31:AU31"/>
    <mergeCell ref="AN32:AU34"/>
    <mergeCell ref="S28:T28"/>
    <mergeCell ref="U28:AB28"/>
    <mergeCell ref="AC28:AK28"/>
    <mergeCell ref="AL28:AU28"/>
    <mergeCell ref="S29:T29"/>
    <mergeCell ref="U29:AB29"/>
    <mergeCell ref="AC29:AK29"/>
    <mergeCell ref="AL29:AU29"/>
  </mergeCells>
  <phoneticPr fontId="2"/>
  <conditionalFormatting sqref="A16">
    <cfRule type="expression" dxfId="5" priority="1">
      <formula>$M$4="✓"</formula>
    </cfRule>
  </conditionalFormatting>
  <conditionalFormatting sqref="A16:I23">
    <cfRule type="expression" dxfId="4" priority="4">
      <formula>$M$3="✓"</formula>
    </cfRule>
  </conditionalFormatting>
  <conditionalFormatting sqref="J16:M23 AL16:AU23">
    <cfRule type="expression" dxfId="3" priority="5">
      <formula>$M$4="✓"</formula>
    </cfRule>
    <cfRule type="expression" priority="6">
      <formula>$M$4="✓"</formula>
    </cfRule>
  </conditionalFormatting>
  <conditionalFormatting sqref="J16:M23">
    <cfRule type="expression" dxfId="2" priority="2">
      <formula>$M$3="✓"</formula>
    </cfRule>
  </conditionalFormatting>
  <conditionalFormatting sqref="N16:AK23">
    <cfRule type="expression" dxfId="1" priority="3">
      <formula>$M$4="✓"</formula>
    </cfRule>
  </conditionalFormatting>
  <conditionalFormatting sqref="N16:AU23">
    <cfRule type="expression" dxfId="0" priority="7">
      <formula>$M$3="✓"</formula>
    </cfRule>
  </conditionalFormatting>
  <dataValidations count="4">
    <dataValidation type="list" showInputMessage="1" showErrorMessage="1" sqref="M3:M4" xr:uid="{4E503CBF-C9C0-4298-8656-22735CE39282}">
      <formula1>$BH$3</formula1>
    </dataValidation>
    <dataValidation type="list" allowBlank="1" showInputMessage="1" showErrorMessage="1" sqref="AW16:AW23" xr:uid="{CE3EEC0C-2299-4EDD-9CF1-967625DC0FA2}">
      <formula1>$BF$3:$BF$5</formula1>
    </dataValidation>
    <dataValidation imeMode="fullAlpha" allowBlank="1" showInputMessage="1" showErrorMessage="1" sqref="AH3:AU3 D8:K8 N25:R27" xr:uid="{D42821B4-18F1-48D8-A41C-057BBDE4ACF6}"/>
    <dataValidation imeMode="fullKatakana" allowBlank="1" showInputMessage="1" showErrorMessage="1" sqref="I24 D24:F24" xr:uid="{84D6C82F-CBB7-4F91-A67F-A68B48238840}"/>
  </dataValidations>
  <printOptions horizontalCentered="1"/>
  <pageMargins left="0.70866141732283472" right="0.62992125984251968" top="0.35433070866141736" bottom="0.15748031496062992" header="0.19685039370078741" footer="0"/>
  <pageSetup paperSize="9" scale="91" orientation="landscape" cellComments="asDisplayed" r:id="rId1"/>
  <headerFooter>
    <oddFooter>&amp;R&amp;"ＭＳ Ｐ明朝,標準"&amp;9総務部 R-0843-7　23.09.28改訂　　　　　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総括表</vt:lpstr>
      <vt:lpstr>総括表 (2)</vt:lpstr>
      <vt:lpstr>請求書（1枚のみの場合）</vt:lpstr>
      <vt:lpstr>請求書 (2枚以上になる場合）１ページ目</vt:lpstr>
      <vt:lpstr>請求書（2枚以上になる場合）２ページ目</vt:lpstr>
      <vt:lpstr>書き方（総括表）</vt:lpstr>
      <vt:lpstr>書き方　請求書（発注分）</vt:lpstr>
      <vt:lpstr>書き方　請求書（発注外）</vt:lpstr>
      <vt:lpstr>書き方　請求書（発注外）2枚以上の場合 </vt:lpstr>
      <vt:lpstr>'書き方　請求書（発注外）'!Print_Area</vt:lpstr>
      <vt:lpstr>'書き方　請求書（発注外）2枚以上の場合 '!Print_Area</vt:lpstr>
      <vt:lpstr>'書き方　請求書（発注分）'!Print_Area</vt:lpstr>
      <vt:lpstr>'書き方（総括表）'!Print_Area</vt:lpstr>
      <vt:lpstr>'請求書 (2枚以上になる場合）１ページ目'!Print_Area</vt:lpstr>
      <vt:lpstr>'請求書（1枚のみの場合）'!Print_Area</vt:lpstr>
      <vt:lpstr>'請求書（2枚以上になる場合）２ページ目'!Print_Area</vt:lpstr>
      <vt:lpstr>総括表!Print_Area</vt:lpstr>
      <vt:lpstr>'総括表 (2)'!Print_Area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oohashi</dc:creator>
  <cp:lastModifiedBy>53PC19</cp:lastModifiedBy>
  <cp:lastPrinted>2025-10-06T04:33:53Z</cp:lastPrinted>
  <dcterms:created xsi:type="dcterms:W3CDTF">2015-05-27T02:18:31Z</dcterms:created>
  <dcterms:modified xsi:type="dcterms:W3CDTF">2025-10-06T04:33:56Z</dcterms:modified>
</cp:coreProperties>
</file>